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235" tabRatio="933" activeTab="0"/>
  </bookViews>
  <sheets>
    <sheet name="Appl. for CS" sheetId="1" r:id="rId1"/>
    <sheet name="Cont. Appl. for CS" sheetId="2" r:id="rId2"/>
    <sheet name="Perf.Cert.(Partial1)" sheetId="3" r:id="rId3"/>
    <sheet name="Perf.Cert.(Partial2)" sheetId="4" r:id="rId4"/>
    <sheet name="Perf. Cert.(FINAL)" sheetId="5" r:id="rId5"/>
    <sheet name="Perf. Cert. Cont." sheetId="6" r:id="rId6"/>
    <sheet name="Admin Fee(Partial1)" sheetId="7" r:id="rId7"/>
    <sheet name="Admin Fee(Partial2)" sheetId="8" r:id="rId8"/>
    <sheet name="Admin Fee(Final)" sheetId="9" r:id="rId9"/>
  </sheets>
  <externalReferences>
    <externalReference r:id="rId12"/>
  </externalReferences>
  <definedNames>
    <definedName name="_xlfn.SINGLE" hidden="1">#NAME?</definedName>
    <definedName name="Date">'[1]Sheet1'!#REF!</definedName>
    <definedName name="_xlnm.Print_Area" localSheetId="8">'Admin Fee(Final)'!$A$1:$R$36</definedName>
    <definedName name="_xlnm.Print_Area" localSheetId="6">'Admin Fee(Partial1)'!$A$1:$R$36</definedName>
    <definedName name="_xlnm.Print_Area" localSheetId="0">'Appl. for CS'!$A$1:$S$56</definedName>
    <definedName name="_xlnm.Print_Area" localSheetId="1">'Cont. Appl. for CS'!$A$1:$S$57</definedName>
    <definedName name="_xlnm.Print_Area" localSheetId="5">'Perf. Cert. Cont.'!$A$1:$Q$51</definedName>
    <definedName name="_xlnm.Print_Area" localSheetId="4">'Perf. Cert.(FINAL)'!$A$1:$Q$60</definedName>
  </definedNames>
  <calcPr fullCalcOnLoad="1"/>
</workbook>
</file>

<file path=xl/comments1.xml><?xml version="1.0" encoding="utf-8"?>
<comments xmlns="http://schemas.openxmlformats.org/spreadsheetml/2006/main">
  <authors>
    <author>Dick Westerfeld</author>
  </authors>
  <commentList>
    <comment ref="P2" authorId="0">
      <text>
        <r>
          <rPr>
            <b/>
            <sz val="8"/>
            <rFont val="Tahoma"/>
            <family val="2"/>
          </rPr>
          <t>Enter nine digit WQMP number (no spaces or hyphens)</t>
        </r>
        <r>
          <rPr>
            <sz val="8"/>
            <rFont val="Tahoma"/>
            <family val="2"/>
          </rPr>
          <t xml:space="preserve">
</t>
        </r>
      </text>
    </comment>
    <comment ref="A5" authorId="0">
      <text>
        <r>
          <rPr>
            <b/>
            <sz val="8"/>
            <rFont val="Tahoma"/>
            <family val="2"/>
          </rPr>
          <t>Enter complete name of SWCD.</t>
        </r>
      </text>
    </comment>
    <comment ref="P5" authorId="0">
      <text>
        <r>
          <rPr>
            <b/>
            <sz val="8"/>
            <rFont val="Tahoma"/>
            <family val="2"/>
          </rPr>
          <t>Enter complete number of SWCD.</t>
        </r>
      </text>
    </comment>
    <comment ref="P7" authorId="0">
      <text>
        <r>
          <rPr>
            <b/>
            <sz val="8"/>
            <rFont val="Tahoma"/>
            <family val="2"/>
          </rPr>
          <t>Enter X in space if the applicant is the land owner</t>
        </r>
        <r>
          <rPr>
            <sz val="8"/>
            <rFont val="Tahoma"/>
            <family val="2"/>
          </rPr>
          <t>.</t>
        </r>
        <r>
          <rPr>
            <sz val="8"/>
            <rFont val="Tahoma"/>
            <family val="2"/>
          </rPr>
          <t xml:space="preserve">
</t>
        </r>
      </text>
    </comment>
    <comment ref="R7" authorId="0">
      <text>
        <r>
          <rPr>
            <b/>
            <sz val="8"/>
            <rFont val="Tahoma"/>
            <family val="2"/>
          </rPr>
          <t>Enter X in space if applicant is not the land owner. If No is checked the Landowner must sign in the space provided.</t>
        </r>
      </text>
    </comment>
    <comment ref="A16" authorId="0">
      <text>
        <r>
          <rPr>
            <b/>
            <sz val="8"/>
            <rFont val="Tahoma"/>
            <family val="2"/>
          </rPr>
          <t>Enter Field Number as shown in the WQMP where practice is to be applied or Field Number to be benefited by the practice.</t>
        </r>
        <r>
          <rPr>
            <sz val="8"/>
            <rFont val="Tahoma"/>
            <family val="2"/>
          </rPr>
          <t xml:space="preserve">
</t>
        </r>
      </text>
    </comment>
    <comment ref="B16" authorId="0">
      <text>
        <r>
          <rPr>
            <b/>
            <sz val="8"/>
            <rFont val="Tahoma"/>
            <family val="2"/>
          </rPr>
          <t>Enter Practice Number to be cost shared.</t>
        </r>
        <r>
          <rPr>
            <sz val="8"/>
            <rFont val="Tahoma"/>
            <family val="2"/>
          </rPr>
          <t xml:space="preserve">
</t>
        </r>
      </text>
    </comment>
    <comment ref="D16" authorId="0">
      <text>
        <r>
          <rPr>
            <b/>
            <sz val="8"/>
            <rFont val="Tahoma"/>
            <family val="2"/>
          </rPr>
          <t>Enter proper description of cost sharable practice. (practice must be included on the latest TSSWCB Approved Practices, Expected Life list and approved practices as adopted by the SWCD)</t>
        </r>
        <r>
          <rPr>
            <sz val="8"/>
            <rFont val="Tahoma"/>
            <family val="2"/>
          </rPr>
          <t xml:space="preserve">
</t>
        </r>
      </text>
    </comment>
    <comment ref="J16" authorId="0">
      <text>
        <r>
          <rPr>
            <b/>
            <sz val="8"/>
            <rFont val="Tahoma"/>
            <family val="2"/>
          </rPr>
          <t>Enter the Expected Life of the approved practice. (from latest approved TSSWCB Approved Practices and Expected Life list)</t>
        </r>
      </text>
    </comment>
    <comment ref="N16" authorId="0">
      <text>
        <r>
          <rPr>
            <b/>
            <sz val="8"/>
            <rFont val="Tahoma"/>
            <family val="2"/>
          </rPr>
          <t>Quantity Requested multiplied by the Unit Cost.</t>
        </r>
      </text>
    </comment>
    <comment ref="P16" authorId="0">
      <text>
        <r>
          <rPr>
            <b/>
            <sz val="8"/>
            <rFont val="Tahoma"/>
            <family val="2"/>
          </rPr>
          <t>Enter the cost share rate for the practice as set by the SWCD (not to exceed 75%).</t>
        </r>
        <r>
          <rPr>
            <sz val="8"/>
            <rFont val="Tahoma"/>
            <family val="2"/>
          </rPr>
          <t xml:space="preserve">
</t>
        </r>
      </text>
    </comment>
    <comment ref="Q16" authorId="0">
      <text>
        <r>
          <rPr>
            <b/>
            <sz val="8"/>
            <rFont val="Tahoma"/>
            <family val="2"/>
          </rPr>
          <t>Estimated Cost multiplied by Cost Share Rate.</t>
        </r>
      </text>
    </comment>
    <comment ref="K18" authorId="0">
      <text>
        <r>
          <rPr>
            <b/>
            <sz val="8"/>
            <rFont val="Tahoma"/>
            <family val="2"/>
          </rPr>
          <t>Enter amount of work to be done.</t>
        </r>
        <r>
          <rPr>
            <sz val="8"/>
            <rFont val="Tahoma"/>
            <family val="2"/>
          </rPr>
          <t xml:space="preserve">
</t>
        </r>
      </text>
    </comment>
    <comment ref="L18" authorId="0">
      <text>
        <r>
          <rPr>
            <b/>
            <sz val="8"/>
            <rFont val="Tahoma"/>
            <family val="2"/>
          </rPr>
          <t>Enter measurement unit of work to be done. (i.e. feet, acres, number, sq. yards, cubic yards etc.)</t>
        </r>
        <r>
          <rPr>
            <sz val="8"/>
            <rFont val="Tahoma"/>
            <family val="2"/>
          </rPr>
          <t xml:space="preserve">
</t>
        </r>
      </text>
    </comment>
    <comment ref="G2" authorId="0">
      <text>
        <r>
          <rPr>
            <b/>
            <sz val="8"/>
            <rFont val="Tahoma"/>
            <family val="2"/>
          </rPr>
          <t>Enter current fiscal year funding of money to complete the planned practices.</t>
        </r>
        <r>
          <rPr>
            <sz val="8"/>
            <rFont val="Tahoma"/>
            <family val="2"/>
          </rPr>
          <t xml:space="preserve">
</t>
        </r>
      </text>
    </comment>
    <comment ref="A4" authorId="0">
      <text>
        <r>
          <rPr>
            <b/>
            <sz val="8"/>
            <rFont val="Tahoma"/>
            <family val="2"/>
          </rPr>
          <t xml:space="preserve">Enter the required information in all yellow cells. Enter the required information in the additional cell as applicable. The cells showing the Estimated Cost, Estimated Cost Share Amount, Total Cost Share-All FY &amp; Total Cost Share- All FY from Continuation Page are automatically calculated with entries in these cells necessary only if form is being completed by hand.                                                                                                                                                                                </t>
        </r>
      </text>
    </comment>
    <comment ref="L2" authorId="0">
      <text>
        <r>
          <rPr>
            <b/>
            <sz val="8"/>
            <rFont val="Tahoma"/>
            <family val="2"/>
          </rPr>
          <t>Enter the four digit cost share application number.</t>
        </r>
        <r>
          <rPr>
            <sz val="8"/>
            <rFont val="Tahoma"/>
            <family val="2"/>
          </rPr>
          <t xml:space="preserve">
</t>
        </r>
      </text>
    </comment>
    <comment ref="M16" authorId="0">
      <text>
        <r>
          <rPr>
            <b/>
            <sz val="8"/>
            <rFont val="Tahoma"/>
            <family val="2"/>
          </rPr>
          <t>Enter the average unit cost of the cost sharable practice adopted by the SWCD or an estimated unit cost submitted by the producer (enter the lowest Unit Cost).</t>
        </r>
      </text>
    </comment>
    <comment ref="C2" authorId="0">
      <text>
        <r>
          <rPr>
            <b/>
            <sz val="8"/>
            <rFont val="Tahoma"/>
            <family val="2"/>
          </rPr>
          <t>Enter TSSWCB program designation.</t>
        </r>
        <r>
          <rPr>
            <sz val="8"/>
            <rFont val="Tahoma"/>
            <family val="2"/>
          </rPr>
          <t xml:space="preserve">
</t>
        </r>
      </text>
    </comment>
    <comment ref="A39" authorId="0">
      <text>
        <r>
          <rPr>
            <b/>
            <sz val="8"/>
            <rFont val="Tahoma"/>
            <family val="2"/>
          </rPr>
          <t>Signature of applicant or legal representative. If legal representative signs provide an appropriate notarized durable power of attorney. In cases of trusts or estates, provide a letter of administration or letter of testamentary in lieu of a power of attorney.</t>
        </r>
      </text>
    </comment>
    <comment ref="K16" authorId="0">
      <text>
        <r>
          <rPr>
            <b/>
            <sz val="8"/>
            <rFont val="Tahoma"/>
            <family val="2"/>
          </rPr>
          <t xml:space="preserve">Enter the amount and measurement unit of planned work. </t>
        </r>
      </text>
    </comment>
    <comment ref="G26" authorId="0">
      <text>
        <r>
          <rPr>
            <b/>
            <sz val="8"/>
            <rFont val="Tahoma"/>
            <family val="2"/>
          </rPr>
          <t>Enter the Total maximum amount of Cost Share established by the SWCD.
(Not to Exceed $30,000.00)</t>
        </r>
      </text>
    </comment>
    <comment ref="A46" authorId="0">
      <text>
        <r>
          <rPr>
            <b/>
            <sz val="8"/>
            <rFont val="Tahoma"/>
            <family val="2"/>
          </rPr>
          <t xml:space="preserve">Signature of land owner. </t>
        </r>
      </text>
    </comment>
    <comment ref="A55" authorId="0">
      <text>
        <r>
          <rPr>
            <b/>
            <sz val="8"/>
            <rFont val="Tahoma"/>
            <family val="2"/>
          </rPr>
          <t>Signature of SWCD representative.</t>
        </r>
      </text>
    </comment>
    <comment ref="C7" authorId="0">
      <text>
        <r>
          <rPr>
            <b/>
            <sz val="8"/>
            <rFont val="Tahoma"/>
            <family val="2"/>
          </rPr>
          <t>Enter the complete name of the individual, partnership, administrator for a trust or estate, family-owned corporation or other legal entity. (This is the owner of the WQMP and is the only person/entity eligible to receive cost share to carry out practice/s as set out in the WQMP).</t>
        </r>
      </text>
    </comment>
    <comment ref="C8" authorId="0">
      <text>
        <r>
          <rPr>
            <b/>
            <sz val="8"/>
            <rFont val="Tahoma"/>
            <family val="2"/>
          </rPr>
          <t>Enter the current address where the cost share payment and 1099 will be sent when the work has been completed.</t>
        </r>
      </text>
    </comment>
    <comment ref="C9" authorId="0">
      <text>
        <r>
          <rPr>
            <b/>
            <sz val="8"/>
            <rFont val="Tahoma"/>
            <family val="2"/>
          </rPr>
          <t>Enter the current address where the cost share payment and 1099 will be sent when the work has been completed.</t>
        </r>
      </text>
    </comment>
    <comment ref="C10" authorId="0">
      <text>
        <r>
          <rPr>
            <b/>
            <sz val="8"/>
            <rFont val="Tahoma"/>
            <family val="2"/>
          </rPr>
          <t>Enter an active phone number where the applicant or authorized representative of the applicant can be reached.</t>
        </r>
        <r>
          <rPr>
            <sz val="8"/>
            <rFont val="Tahoma"/>
            <family val="2"/>
          </rPr>
          <t xml:space="preserve">
</t>
        </r>
      </text>
    </comment>
    <comment ref="L9" authorId="0">
      <text>
        <r>
          <rPr>
            <b/>
            <sz val="8"/>
            <rFont val="Tahoma"/>
            <family val="2"/>
          </rPr>
          <t>Enter the Zip Code for the applicants current address.</t>
        </r>
        <r>
          <rPr>
            <sz val="8"/>
            <rFont val="Tahoma"/>
            <family val="2"/>
          </rPr>
          <t xml:space="preserve">
</t>
        </r>
      </text>
    </comment>
  </commentList>
</comments>
</file>

<file path=xl/comments2.xml><?xml version="1.0" encoding="utf-8"?>
<comments xmlns="http://schemas.openxmlformats.org/spreadsheetml/2006/main">
  <authors>
    <author>Dick Westerfeld</author>
  </authors>
  <commentList>
    <comment ref="K23" authorId="0">
      <text>
        <r>
          <rPr>
            <b/>
            <sz val="8"/>
            <rFont val="Tahoma"/>
            <family val="2"/>
          </rPr>
          <t>Enter amount of work to be done.</t>
        </r>
        <r>
          <rPr>
            <sz val="8"/>
            <rFont val="Tahoma"/>
            <family val="2"/>
          </rPr>
          <t xml:space="preserve">
</t>
        </r>
      </text>
    </comment>
    <comment ref="L23" authorId="0">
      <text>
        <r>
          <rPr>
            <b/>
            <sz val="8"/>
            <rFont val="Tahoma"/>
            <family val="2"/>
          </rPr>
          <t>Enter measurement unit of work to be done. (i.e. feet, acres, number, sq. yards, cubic yards etc.)</t>
        </r>
        <r>
          <rPr>
            <sz val="8"/>
            <rFont val="Tahoma"/>
            <family val="2"/>
          </rPr>
          <t xml:space="preserve">
</t>
        </r>
      </text>
    </comment>
    <comment ref="B21" authorId="0">
      <text>
        <r>
          <rPr>
            <b/>
            <sz val="8"/>
            <rFont val="Tahoma"/>
            <family val="2"/>
          </rPr>
          <t>Enter Practice Number to be cost shared.</t>
        </r>
        <r>
          <rPr>
            <sz val="8"/>
            <rFont val="Tahoma"/>
            <family val="2"/>
          </rPr>
          <t xml:space="preserve">
</t>
        </r>
      </text>
    </comment>
    <comment ref="D21" authorId="0">
      <text>
        <r>
          <rPr>
            <b/>
            <sz val="8"/>
            <rFont val="Tahoma"/>
            <family val="2"/>
          </rPr>
          <t>Enter proper description of cost sharable practice. (practice must be included on the latest TSSWCB Approved Practices, Expected Life list and approved practices as adopted by the SWCD)</t>
        </r>
        <r>
          <rPr>
            <sz val="8"/>
            <rFont val="Tahoma"/>
            <family val="2"/>
          </rPr>
          <t xml:space="preserve">
</t>
        </r>
      </text>
    </comment>
    <comment ref="J21" authorId="0">
      <text>
        <r>
          <rPr>
            <b/>
            <sz val="8"/>
            <rFont val="Tahoma"/>
            <family val="2"/>
          </rPr>
          <t>Enter the Expected Life of the approved practice. (from latest approved TSSWCB Approved Practices and Expected Life list)</t>
        </r>
      </text>
    </comment>
    <comment ref="M21" authorId="0">
      <text>
        <r>
          <rPr>
            <b/>
            <sz val="8"/>
            <rFont val="Tahoma"/>
            <family val="2"/>
          </rPr>
          <t>Enter the average unit cost of the cost sharable practice adopted by the SWCD or an estimated unit cost submitted by the producer (enter the lowest Unit Cost).</t>
        </r>
      </text>
    </comment>
    <comment ref="N21" authorId="0">
      <text>
        <r>
          <rPr>
            <b/>
            <sz val="8"/>
            <rFont val="Tahoma"/>
            <family val="2"/>
          </rPr>
          <t>Quantity Requested multiplied by the Unit Cost.</t>
        </r>
      </text>
    </comment>
    <comment ref="P21" authorId="0">
      <text>
        <r>
          <rPr>
            <b/>
            <sz val="8"/>
            <rFont val="Tahoma"/>
            <family val="2"/>
          </rPr>
          <t>Enter the cost share rate for the practice as set by the SWCD (not to exceed 75%).</t>
        </r>
        <r>
          <rPr>
            <sz val="8"/>
            <rFont val="Tahoma"/>
            <family val="2"/>
          </rPr>
          <t xml:space="preserve">
</t>
        </r>
      </text>
    </comment>
    <comment ref="Q21" authorId="0">
      <text>
        <r>
          <rPr>
            <b/>
            <sz val="8"/>
            <rFont val="Tahoma"/>
            <family val="2"/>
          </rPr>
          <t>Estimated Cost multiplied by Cost Share Rate.</t>
        </r>
      </text>
    </comment>
    <comment ref="A21" authorId="0">
      <text>
        <r>
          <rPr>
            <b/>
            <sz val="8"/>
            <rFont val="Tahoma"/>
            <family val="2"/>
          </rPr>
          <t>Enter Field Number as shown in the WQMP where practice is to be applied or Field Number to be benefited by the practice.</t>
        </r>
        <r>
          <rPr>
            <sz val="8"/>
            <rFont val="Tahoma"/>
            <family val="2"/>
          </rPr>
          <t xml:space="preserve">
</t>
        </r>
      </text>
    </comment>
    <comment ref="K21" authorId="0">
      <text>
        <r>
          <rPr>
            <b/>
            <sz val="8"/>
            <rFont val="Tahoma"/>
            <family val="2"/>
          </rPr>
          <t>Enter the amount and measurement unit of planned work.</t>
        </r>
      </text>
    </comment>
  </commentList>
</comments>
</file>

<file path=xl/comments3.xml><?xml version="1.0" encoding="utf-8"?>
<comments xmlns="http://schemas.openxmlformats.org/spreadsheetml/2006/main">
  <authors>
    <author>Dick Westerfeld</author>
    <author>RRobertson</author>
  </authors>
  <commentList>
    <comment ref="M3" authorId="0">
      <text>
        <r>
          <rPr>
            <b/>
            <sz val="8"/>
            <rFont val="Tahoma"/>
            <family val="2"/>
          </rPr>
          <t>Enter X if Performance Certification is being made to obtain cost share before all practice(s) are totally completed. The partial payment cannot exceed the amount of cost share estimated for that particular practice.</t>
        </r>
      </text>
    </comment>
    <comment ref="P3" authorId="0">
      <text>
        <r>
          <rPr>
            <b/>
            <sz val="8"/>
            <rFont val="Tahoma"/>
            <family val="2"/>
          </rPr>
          <t>Enter (X) if Performance Certification is being made after all work has been completed on the practice(s) or when no further work will be done.</t>
        </r>
      </text>
    </comment>
    <comment ref="A5" authorId="0">
      <text>
        <r>
          <rPr>
            <b/>
            <sz val="8"/>
            <rFont val="Tahoma"/>
            <family val="2"/>
          </rPr>
          <t xml:space="preserve">All colored cells must be completed if applicable. Cells outlined with red boarders show automated calculations (Estimated Cost, Estimated Cost-Share Amount and Total Cost Share Used-All FY). </t>
        </r>
      </text>
    </comment>
    <comment ref="I18" authorId="0">
      <text>
        <r>
          <rPr>
            <b/>
            <sz val="8"/>
            <rFont val="Tahoma"/>
            <family val="2"/>
          </rPr>
          <t>Enter the amount and measurement unit of completed work. For irrigation sprinkler entry enter the number of sprinklers ( 1 ) to be installed and the length of the sprinkler. The Quantity Requested can not exceed the Quantity Requested in the Application for Cost Share by more than ten percent (10%) unless an Amended Application for Cost Share (changing the quantity of work to be cost shared) is submitted.</t>
        </r>
      </text>
    </comment>
    <comment ref="K18" authorId="0">
      <text>
        <r>
          <rPr>
            <b/>
            <sz val="8"/>
            <rFont val="Tahoma"/>
            <family val="2"/>
          </rPr>
          <t xml:space="preserve">Enter the average or actual unit cost (lowest) of the completed practice. The average cost will be the average cost as set by the SWCD. </t>
        </r>
      </text>
    </comment>
    <comment ref="L18" authorId="0">
      <text>
        <r>
          <rPr>
            <b/>
            <sz val="8"/>
            <rFont val="Tahoma"/>
            <family val="2"/>
          </rPr>
          <t>(Automatic calculation) Quantity Requested -Amount multiplied by the Unit Cost.</t>
        </r>
      </text>
    </comment>
    <comment ref="N18" authorId="0">
      <text>
        <r>
          <rPr>
            <b/>
            <sz val="8"/>
            <rFont val="Tahoma"/>
            <family val="2"/>
          </rPr>
          <t>Enter the cost share rate for the practice as set by the SWCD and shown on the Application for Cost Share not to exceed 75 percent.</t>
        </r>
      </text>
    </comment>
    <comment ref="O18" authorId="0">
      <text>
        <r>
          <rPr>
            <b/>
            <sz val="8"/>
            <rFont val="Tahoma"/>
            <family val="2"/>
          </rPr>
          <t>(Automatic calculation) (Estimated Cost multiplied by Cost Share Rate). The Estimated Cost Share Amount cannot exceed the amount of cost share set up for the individual practice in the Application for Cost Share.</t>
        </r>
      </text>
    </comment>
    <comment ref="I20" authorId="0">
      <text>
        <r>
          <rPr>
            <b/>
            <sz val="8"/>
            <rFont val="Tahoma"/>
            <family val="2"/>
          </rPr>
          <t>Enter amount of completed work.</t>
        </r>
        <r>
          <rPr>
            <sz val="8"/>
            <rFont val="Tahoma"/>
            <family val="2"/>
          </rPr>
          <t xml:space="preserve">
</t>
        </r>
      </text>
    </comment>
    <comment ref="J20" authorId="0">
      <text>
        <r>
          <rPr>
            <b/>
            <sz val="8"/>
            <rFont val="Tahoma"/>
            <family val="2"/>
          </rPr>
          <t>Enter measurement unit of completed work. (i.e. feet, acres, number, sq. yards, cubic yards etc.)</t>
        </r>
        <r>
          <rPr>
            <sz val="8"/>
            <rFont val="Tahoma"/>
            <family val="2"/>
          </rPr>
          <t xml:space="preserve">
</t>
        </r>
      </text>
    </comment>
    <comment ref="E36" authorId="0">
      <text>
        <r>
          <rPr>
            <b/>
            <sz val="8"/>
            <rFont val="Tahoma"/>
            <family val="2"/>
          </rPr>
          <t>Enter any deviation from Application for Cost Share and/or explanation of how cost share was calculated (based on actual cost or average cost and/or other needed comments concerning the work performed).</t>
        </r>
      </text>
    </comment>
    <comment ref="A48" authorId="0">
      <text>
        <r>
          <rPr>
            <b/>
            <sz val="8"/>
            <rFont val="Tahoma"/>
            <family val="2"/>
          </rPr>
          <t>Signature must be same as applicants signature appearing on the Application for Cost Share. If not supporting documentation must be submitted with Performance Certification.</t>
        </r>
      </text>
    </comment>
    <comment ref="O32" authorId="1">
      <text>
        <r>
          <rPr>
            <b/>
            <sz val="8"/>
            <rFont val="Tahoma"/>
            <family val="2"/>
          </rPr>
          <t xml:space="preserve">If Perf. Cert. Cont. Page is used, you must hand enter total here. </t>
        </r>
        <r>
          <rPr>
            <sz val="9"/>
            <rFont val="Tahoma"/>
            <family val="2"/>
          </rPr>
          <t xml:space="preserve">
</t>
        </r>
      </text>
    </comment>
  </commentList>
</comments>
</file>

<file path=xl/comments4.xml><?xml version="1.0" encoding="utf-8"?>
<comments xmlns="http://schemas.openxmlformats.org/spreadsheetml/2006/main">
  <authors>
    <author>Dick Westerfeld</author>
    <author>RRobertson</author>
  </authors>
  <commentList>
    <comment ref="M3" authorId="0">
      <text>
        <r>
          <rPr>
            <b/>
            <sz val="8"/>
            <rFont val="Tahoma"/>
            <family val="2"/>
          </rPr>
          <t>Enter X if Performance Certification is being made to obtain cost share before all practice(s) are totally completed. The partial payment cannot exceed the amount of cost share estimated for that particular practice.</t>
        </r>
      </text>
    </comment>
    <comment ref="P3" authorId="0">
      <text>
        <r>
          <rPr>
            <b/>
            <sz val="8"/>
            <rFont val="Tahoma"/>
            <family val="2"/>
          </rPr>
          <t>Enter (X) if Performance Certification is being made after all work has been completed on the practice(s) or when no further work will be done.</t>
        </r>
      </text>
    </comment>
    <comment ref="A5" authorId="0">
      <text>
        <r>
          <rPr>
            <b/>
            <sz val="8"/>
            <rFont val="Tahoma"/>
            <family val="2"/>
          </rPr>
          <t xml:space="preserve">All colored cells must be completed if applicable. Cells outlined with red boarders show automated calculations (Estimated Cost, Estimated Cost-Share Amount and Total Cost Share Used-All FY). </t>
        </r>
      </text>
    </comment>
    <comment ref="I18" authorId="0">
      <text>
        <r>
          <rPr>
            <b/>
            <sz val="8"/>
            <rFont val="Tahoma"/>
            <family val="2"/>
          </rPr>
          <t>Enter the amount and measurement unit of completed work. For irrigation sprinkler entry enter the number of sprinklers ( 1 ) to be installed and the length of the sprinkler. The Quantity Requested can not exceed the Quantity Requested in the Application for Cost Share by more than ten percent (10%) unless an Amended Application for Cost Share (changing the quantity of work to be cost shared) is submitted.</t>
        </r>
      </text>
    </comment>
    <comment ref="K18" authorId="0">
      <text>
        <r>
          <rPr>
            <b/>
            <sz val="8"/>
            <rFont val="Tahoma"/>
            <family val="2"/>
          </rPr>
          <t xml:space="preserve">Enter the average or actual unit cost (lowest) of the completed practice. The average cost will be the average cost as set by the SWCD. </t>
        </r>
      </text>
    </comment>
    <comment ref="L18" authorId="0">
      <text>
        <r>
          <rPr>
            <b/>
            <sz val="8"/>
            <rFont val="Tahoma"/>
            <family val="2"/>
          </rPr>
          <t>(Automatic calculation) Quantity Requested -Amount multiplied by the Unit Cost.</t>
        </r>
      </text>
    </comment>
    <comment ref="N18" authorId="0">
      <text>
        <r>
          <rPr>
            <b/>
            <sz val="8"/>
            <rFont val="Tahoma"/>
            <family val="2"/>
          </rPr>
          <t>Enter the cost share rate for the practice as set by the SWCD and shown on the Application for Cost Share not to exceed 75 percent.</t>
        </r>
      </text>
    </comment>
    <comment ref="O18" authorId="0">
      <text>
        <r>
          <rPr>
            <b/>
            <sz val="8"/>
            <rFont val="Tahoma"/>
            <family val="2"/>
          </rPr>
          <t>(Automatic calculation) (Estimated Cost multiplied by Cost Share Rate). The Estimated Cost Share Amount cannot exceed the amount of cost share set up for the individual practice in the Application for Cost Share.</t>
        </r>
      </text>
    </comment>
    <comment ref="I20" authorId="0">
      <text>
        <r>
          <rPr>
            <b/>
            <sz val="8"/>
            <rFont val="Tahoma"/>
            <family val="2"/>
          </rPr>
          <t>Enter amount of completed work.</t>
        </r>
        <r>
          <rPr>
            <sz val="8"/>
            <rFont val="Tahoma"/>
            <family val="2"/>
          </rPr>
          <t xml:space="preserve">
</t>
        </r>
      </text>
    </comment>
    <comment ref="J20" authorId="0">
      <text>
        <r>
          <rPr>
            <b/>
            <sz val="8"/>
            <rFont val="Tahoma"/>
            <family val="2"/>
          </rPr>
          <t>Enter measurement unit of completed work. (i.e. feet, acres, number, sq. yards, cubic yards etc.)</t>
        </r>
        <r>
          <rPr>
            <sz val="8"/>
            <rFont val="Tahoma"/>
            <family val="2"/>
          </rPr>
          <t xml:space="preserve">
</t>
        </r>
      </text>
    </comment>
    <comment ref="E36" authorId="0">
      <text>
        <r>
          <rPr>
            <b/>
            <sz val="8"/>
            <rFont val="Tahoma"/>
            <family val="2"/>
          </rPr>
          <t>Enter any deviation from Application for Cost Share and/or explanation of how cost share was calculated (based on actual cost or average cost and/or other needed comments concerning the work performed).</t>
        </r>
      </text>
    </comment>
    <comment ref="A48" authorId="0">
      <text>
        <r>
          <rPr>
            <b/>
            <sz val="8"/>
            <rFont val="Tahoma"/>
            <family val="2"/>
          </rPr>
          <t>Signature must be same as applicants signature appearing on the Application for Cost Share. If not supporting documentation must be submitted with Performance Certification.</t>
        </r>
      </text>
    </comment>
    <comment ref="O32" authorId="1">
      <text>
        <r>
          <rPr>
            <b/>
            <sz val="8"/>
            <rFont val="Tahoma"/>
            <family val="2"/>
          </rPr>
          <t xml:space="preserve">If Perf. Cert. Cont. Page is used, you must hand enter total here. </t>
        </r>
        <r>
          <rPr>
            <sz val="9"/>
            <rFont val="Tahoma"/>
            <family val="2"/>
          </rPr>
          <t xml:space="preserve">
</t>
        </r>
      </text>
    </comment>
  </commentList>
</comments>
</file>

<file path=xl/comments5.xml><?xml version="1.0" encoding="utf-8"?>
<comments xmlns="http://schemas.openxmlformats.org/spreadsheetml/2006/main">
  <authors>
    <author>Dick Westerfeld</author>
    <author>rrobertson</author>
    <author>RRobertson</author>
  </authors>
  <commentList>
    <comment ref="M3" authorId="0">
      <text>
        <r>
          <rPr>
            <b/>
            <sz val="8"/>
            <rFont val="Tahoma"/>
            <family val="2"/>
          </rPr>
          <t>Enter X if Performance Certification is being made to obtain cost share before all practice(s) are totally completed. The partial payment cannot exceed the amount of cost share estimated for that particular practice.</t>
        </r>
      </text>
    </comment>
    <comment ref="P3" authorId="0">
      <text>
        <r>
          <rPr>
            <b/>
            <sz val="8"/>
            <rFont val="Tahoma"/>
            <family val="2"/>
          </rPr>
          <t>Enter (X) if Performance Certification is being made after all work has been completed on the practice(s) or when no further work will be done.</t>
        </r>
      </text>
    </comment>
    <comment ref="K18" authorId="0">
      <text>
        <r>
          <rPr>
            <b/>
            <sz val="8"/>
            <rFont val="Tahoma"/>
            <family val="2"/>
          </rPr>
          <t xml:space="preserve">Enter the average or actual unit cost (lowest) of the completed practice. The average cost will be the average cost as set by the SWCD. </t>
        </r>
      </text>
    </comment>
    <comment ref="L18" authorId="0">
      <text>
        <r>
          <rPr>
            <b/>
            <sz val="8"/>
            <rFont val="Tahoma"/>
            <family val="2"/>
          </rPr>
          <t>(Automatic calculation) Quantity Requested -Amount multiplied by the Unit Cost.</t>
        </r>
      </text>
    </comment>
    <comment ref="N18" authorId="0">
      <text>
        <r>
          <rPr>
            <b/>
            <sz val="8"/>
            <rFont val="Tahoma"/>
            <family val="2"/>
          </rPr>
          <t>Enter the cost share rate for the practice as set by the SWCD and shown on the Application for Cost Share not to exceed 75 percent.</t>
        </r>
      </text>
    </comment>
    <comment ref="O18" authorId="0">
      <text>
        <r>
          <rPr>
            <b/>
            <sz val="8"/>
            <rFont val="Tahoma"/>
            <family val="2"/>
          </rPr>
          <t>(Automatic calculation) (Estimated Cost multiplied by Cost Share Rate). The Estimated Cost Share Amount cannot exceed the amount of cost share set up for the individual practice in the Application for Cost Share.</t>
        </r>
      </text>
    </comment>
    <comment ref="I18" authorId="0">
      <text>
        <r>
          <rPr>
            <b/>
            <sz val="8"/>
            <rFont val="Tahoma"/>
            <family val="2"/>
          </rPr>
          <t>Enter the amount and measurement unit of completed work. For irrigation sprinkler entry enter the number of sprinklers ( 1 ) to be installed and the length of the sprinkler. The Quantity Requested can not exceed the Quantity Requested in the Application for Cost Share by more than ten percent (10%) unless an Amended Application for Cost Share (changing the quantity of work to be cost shared) is submitted.</t>
        </r>
      </text>
    </comment>
    <comment ref="E36" authorId="0">
      <text>
        <r>
          <rPr>
            <b/>
            <sz val="8"/>
            <rFont val="Tahoma"/>
            <family val="2"/>
          </rPr>
          <t>Enter any deviation from Application for Cost Share and/or explanation of how cost share was calculated (based on actual cost or average cost and/or other needed comments concerning the work performed).</t>
        </r>
      </text>
    </comment>
    <comment ref="A5" authorId="0">
      <text>
        <r>
          <rPr>
            <b/>
            <sz val="8"/>
            <rFont val="Tahoma"/>
            <family val="2"/>
          </rPr>
          <t xml:space="preserve">All colored cells must be completed if applicable. Cells outlined with red boarders show automated calculations (Estimated Cost, Estimated Cost-Share Amount and Total Cost Share Used-All FY). </t>
        </r>
      </text>
    </comment>
    <comment ref="I20" authorId="0">
      <text>
        <r>
          <rPr>
            <b/>
            <sz val="8"/>
            <rFont val="Tahoma"/>
            <family val="2"/>
          </rPr>
          <t>Enter amount of completed work.</t>
        </r>
        <r>
          <rPr>
            <sz val="8"/>
            <rFont val="Tahoma"/>
            <family val="2"/>
          </rPr>
          <t xml:space="preserve">
</t>
        </r>
      </text>
    </comment>
    <comment ref="J20" authorId="0">
      <text>
        <r>
          <rPr>
            <b/>
            <sz val="8"/>
            <rFont val="Tahoma"/>
            <family val="2"/>
          </rPr>
          <t>Enter measurement unit of completed work. (i.e. feet, acres, number, sq. yards, cubic yards etc.)</t>
        </r>
        <r>
          <rPr>
            <sz val="8"/>
            <rFont val="Tahoma"/>
            <family val="2"/>
          </rPr>
          <t xml:space="preserve">
</t>
        </r>
      </text>
    </comment>
    <comment ref="A48" authorId="0">
      <text>
        <r>
          <rPr>
            <b/>
            <sz val="8"/>
            <rFont val="Tahoma"/>
            <family val="2"/>
          </rPr>
          <t>Signature must be same as applicants signature appearing on the Application for Cost Share. If not supporting documentation must be submitted with Performance Certification.</t>
        </r>
      </text>
    </comment>
    <comment ref="C42" authorId="1">
      <text>
        <r>
          <rPr>
            <b/>
            <sz val="8"/>
            <rFont val="Tahoma"/>
            <family val="2"/>
          </rPr>
          <t>Enter the amount of Cost Share to be released by the producer, if applicable</t>
        </r>
      </text>
    </comment>
    <comment ref="O32" authorId="2">
      <text>
        <r>
          <rPr>
            <b/>
            <sz val="8"/>
            <rFont val="Tahoma"/>
            <family val="2"/>
          </rPr>
          <t>If Perf. Cert. Cont. Page is used, you must hand enter total here.</t>
        </r>
        <r>
          <rPr>
            <sz val="9"/>
            <rFont val="Tahoma"/>
            <family val="2"/>
          </rPr>
          <t xml:space="preserve"> 
</t>
        </r>
      </text>
    </comment>
  </commentList>
</comments>
</file>

<file path=xl/comments6.xml><?xml version="1.0" encoding="utf-8"?>
<comments xmlns="http://schemas.openxmlformats.org/spreadsheetml/2006/main">
  <authors>
    <author>Dick Westerfeld</author>
  </authors>
  <commentList>
    <comment ref="A5" authorId="0">
      <text>
        <r>
          <rPr>
            <b/>
            <sz val="8"/>
            <rFont val="Tahoma"/>
            <family val="2"/>
          </rPr>
          <t xml:space="preserve">All colored cells must be completed if applicable. Cells outlined with red boarders show automated calculations (Estimated Cost, Estimated Cost-Share Amount and Total Cost Share Used-All FY). </t>
        </r>
      </text>
    </comment>
    <comment ref="P3" authorId="0">
      <text>
        <r>
          <rPr>
            <b/>
            <sz val="8"/>
            <rFont val="Tahoma"/>
            <family val="2"/>
          </rPr>
          <t>Enter (X) if Performance Certification is being made after all work has been completed on the practice(s) or when no further work will be done.</t>
        </r>
      </text>
    </comment>
    <comment ref="K18" authorId="0">
      <text>
        <r>
          <rPr>
            <b/>
            <sz val="8"/>
            <rFont val="Tahoma"/>
            <family val="2"/>
          </rPr>
          <t xml:space="preserve">Enter the average or actual unit cost (lowest) of the completed practice. The average cost will be the average cost as set by the SWCD. </t>
        </r>
      </text>
    </comment>
    <comment ref="L18" authorId="0">
      <text>
        <r>
          <rPr>
            <b/>
            <sz val="8"/>
            <rFont val="Tahoma"/>
            <family val="2"/>
          </rPr>
          <t>(Automatic calculation) Quantity Requested - Amount multiplied by the Unit Cost.</t>
        </r>
      </text>
    </comment>
    <comment ref="N18" authorId="0">
      <text>
        <r>
          <rPr>
            <b/>
            <sz val="8"/>
            <rFont val="Tahoma"/>
            <family val="2"/>
          </rPr>
          <t>Enter the cost share rate for the practice as set by the SWCD and shown on the Application for Cost Share not to exceed 75 percent.</t>
        </r>
      </text>
    </comment>
    <comment ref="O18" authorId="0">
      <text>
        <r>
          <rPr>
            <b/>
            <sz val="8"/>
            <rFont val="Tahoma"/>
            <family val="2"/>
          </rPr>
          <t>(Automatic calculation) (Estimated Cost multiplied by Cost Share Rate). The Estimated Cost Share Amount cannot exceed the amount of cost share set up for the individual practice in the Application for Cost Share.</t>
        </r>
      </text>
    </comment>
    <comment ref="I20" authorId="0">
      <text>
        <r>
          <rPr>
            <b/>
            <sz val="8"/>
            <rFont val="Tahoma"/>
            <family val="2"/>
          </rPr>
          <t>Enter amount of completed work.</t>
        </r>
        <r>
          <rPr>
            <sz val="8"/>
            <rFont val="Tahoma"/>
            <family val="2"/>
          </rPr>
          <t xml:space="preserve">
</t>
        </r>
      </text>
    </comment>
    <comment ref="J20" authorId="0">
      <text>
        <r>
          <rPr>
            <b/>
            <sz val="8"/>
            <rFont val="Tahoma"/>
            <family val="2"/>
          </rPr>
          <t>Enter measurement unit of completed work. (i.e. feet, acres, number, sq. yards, cubic yards etc.)</t>
        </r>
        <r>
          <rPr>
            <sz val="8"/>
            <rFont val="Tahoma"/>
            <family val="2"/>
          </rPr>
          <t xml:space="preserve">
</t>
        </r>
      </text>
    </comment>
    <comment ref="M3" authorId="0">
      <text>
        <r>
          <rPr>
            <b/>
            <sz val="8"/>
            <rFont val="Tahoma"/>
            <family val="2"/>
          </rPr>
          <t>Enter X if Performance Certification is being made to obtain cost share before all practice(s) are totally completed. The partial payment cannot exceed the amount of cost share estimated for that particular practice.</t>
        </r>
      </text>
    </comment>
    <comment ref="I18" authorId="0">
      <text>
        <r>
          <rPr>
            <b/>
            <sz val="8"/>
            <rFont val="Tahoma"/>
            <family val="2"/>
          </rPr>
          <t>Enter the amount and measurement unit of completed work. For irrigation sprinkler entry enter the number of sprinklers ( 1 ) to be installed and the length of the sprinkler. The Quantity Requested can not exceed the Quantity Requested in the Application for Cost Share by more than ten percent (10%) unless an Amended Application for Cost Share (changing the quantity of work to be cost shared) is submitted.</t>
        </r>
      </text>
    </comment>
  </commentList>
</comments>
</file>

<file path=xl/sharedStrings.xml><?xml version="1.0" encoding="utf-8"?>
<sst xmlns="http://schemas.openxmlformats.org/spreadsheetml/2006/main" count="364" uniqueCount="120">
  <si>
    <t>Application Number:</t>
  </si>
  <si>
    <t>Program:</t>
  </si>
  <si>
    <t>Fiscal Year:</t>
  </si>
  <si>
    <t>WQMP Number:</t>
  </si>
  <si>
    <t>Name:</t>
  </si>
  <si>
    <t>Is the applicant the landowner?</t>
  </si>
  <si>
    <t>Yes</t>
  </si>
  <si>
    <t>No</t>
  </si>
  <si>
    <t>Address:</t>
  </si>
  <si>
    <t>(If no, the landowner must sign in the space</t>
  </si>
  <si>
    <t>provided below the applicant's signature)</t>
  </si>
  <si>
    <t>Zip Code:</t>
  </si>
  <si>
    <t>Phone No.:</t>
  </si>
  <si>
    <t>Field</t>
  </si>
  <si>
    <t>No.</t>
  </si>
  <si>
    <t>Estimated</t>
  </si>
  <si>
    <t>Cost Share</t>
  </si>
  <si>
    <t>Amount</t>
  </si>
  <si>
    <t>Cost</t>
  </si>
  <si>
    <t>Share</t>
  </si>
  <si>
    <t>Rate</t>
  </si>
  <si>
    <t>Unit</t>
  </si>
  <si>
    <t>Requested</t>
  </si>
  <si>
    <t>Est.</t>
  </si>
  <si>
    <t>Life</t>
  </si>
  <si>
    <t>Soil and Water</t>
  </si>
  <si>
    <t>Conservation</t>
  </si>
  <si>
    <t>Practice Description</t>
  </si>
  <si>
    <t>$</t>
  </si>
  <si>
    <t>City / State:</t>
  </si>
  <si>
    <t>Performance Agreement:</t>
  </si>
  <si>
    <t>Date</t>
  </si>
  <si>
    <t>Applicant's Signature</t>
  </si>
  <si>
    <t>Landowner Agreement:</t>
  </si>
  <si>
    <t>Landowner's Signature (required if the applicant is not the landowner)</t>
  </si>
  <si>
    <t>SOIL AND WATER CONSERVATION DISTRICT ACTION</t>
  </si>
  <si>
    <t>For The Soil And Water Conservation District</t>
  </si>
  <si>
    <t>I request cost share assistance for the soil and water conservation practice/practices listed below that are contained in</t>
  </si>
  <si>
    <t>my Water Quality Management Plan certified by the Texas State Soil and Water Conservation Board. I understand that</t>
  </si>
  <si>
    <t>practices on which implementation is begun prior to certification of my plan and approval of this application by the District</t>
  </si>
  <si>
    <t>are not eligible for cost share.</t>
  </si>
  <si>
    <t>permanently installed practices if the applicant becomes incapable or unwilling to fulfill those obligations.</t>
  </si>
  <si>
    <t>The Soil and Water Conservation District Board of Directors has determined that the above signatory person is the</t>
  </si>
  <si>
    <t>WQMP and thereby approves this application and agrees to the amount of cost share assistance shown above.</t>
  </si>
  <si>
    <t>I fully understand that this application will be cancelled automatically by the SWCD on</t>
  </si>
  <si>
    <t>eligible person or appropriately designated agent for the person eligible to request cost share funds for the indicated</t>
  </si>
  <si>
    <t>Amt.</t>
  </si>
  <si>
    <t>Meas</t>
  </si>
  <si>
    <t>CONTINUATION PAGE</t>
  </si>
  <si>
    <t>Partial</t>
  </si>
  <si>
    <t>Final</t>
  </si>
  <si>
    <t>PERFORMANCE CERTIFICATION OF SOIL AND WATER CONSERVATION PRACTICES</t>
  </si>
  <si>
    <t>APPLIED WITH COST SHARE ASSISTANCE</t>
  </si>
  <si>
    <t>SOIL AND WATER CONSERVATION DISTRICT #</t>
  </si>
  <si>
    <t>Application No.:</t>
  </si>
  <si>
    <t>NO.</t>
  </si>
  <si>
    <t>BMP</t>
  </si>
  <si>
    <t>COST-SHARE</t>
  </si>
  <si>
    <t>COST</t>
  </si>
  <si>
    <t>SHARE</t>
  </si>
  <si>
    <t>RATE</t>
  </si>
  <si>
    <t>UNIT</t>
  </si>
  <si>
    <t>SOIL AND WATER</t>
  </si>
  <si>
    <t>CONSERVATION</t>
  </si>
  <si>
    <t>PRACTICE</t>
  </si>
  <si>
    <t>Explain Deviation if any:</t>
  </si>
  <si>
    <t>I hereby release</t>
  </si>
  <si>
    <t>of F Y</t>
  </si>
  <si>
    <t>SOIL AND WATER CONSERVATION DISTRICT CERTIFICATION</t>
  </si>
  <si>
    <t>For the Soil and Water Conservation District</t>
  </si>
  <si>
    <t>Continuation Page</t>
  </si>
  <si>
    <t>exceed the maximum set by the SWCD:(</t>
  </si>
  <si>
    <t>)</t>
  </si>
  <si>
    <t>QUANTITY</t>
  </si>
  <si>
    <r>
      <t xml:space="preserve">I understand that I must assume the responsibility of the </t>
    </r>
    <r>
      <rPr>
        <b/>
        <sz val="10"/>
        <rFont val="Arial"/>
        <family val="2"/>
      </rPr>
      <t xml:space="preserve">maintenance agreement </t>
    </r>
    <r>
      <rPr>
        <sz val="10"/>
        <rFont val="Arial"/>
        <family val="0"/>
      </rPr>
      <t>on</t>
    </r>
  </si>
  <si>
    <t>Meas.</t>
  </si>
  <si>
    <t>TOTAL:</t>
  </si>
  <si>
    <t>Quantity</t>
  </si>
  <si>
    <t>OF</t>
  </si>
  <si>
    <t>EARNED</t>
  </si>
  <si>
    <t>PERFORMED</t>
  </si>
  <si>
    <t xml:space="preserve"> Estimated Cost-Share amount(s) can not</t>
  </si>
  <si>
    <t>Estimated Cost-Share amount(s) can not</t>
  </si>
  <si>
    <t>Estimated Cost Share amount(s) can not exceed the maximum set by the SWCD:(</t>
  </si>
  <si>
    <t>Estimated Cost Share amount(s) can not</t>
  </si>
  <si>
    <t xml:space="preserve">I certify that the Conservation Practices approved for cost-share on theapplication number as shown above have been completed </t>
  </si>
  <si>
    <t>in accordance with established standards.</t>
  </si>
  <si>
    <r>
      <t xml:space="preserve"> SOIL &amp; WATER CONSERVATION DISTRICT</t>
    </r>
    <r>
      <rPr>
        <sz val="12"/>
        <rFont val="Arial"/>
        <family val="2"/>
      </rPr>
      <t xml:space="preserve">    #</t>
    </r>
  </si>
  <si>
    <r>
      <t>SOIL &amp; WATER CONSERVATION DISTRICT</t>
    </r>
    <r>
      <rPr>
        <sz val="12"/>
        <rFont val="Arial"/>
        <family val="2"/>
      </rPr>
      <t xml:space="preserve">    #</t>
    </r>
  </si>
  <si>
    <t xml:space="preserve"> </t>
  </si>
  <si>
    <t>I certify that the applicant named above has completed the Soil and Water Conservation Practices listed and provided necessary documentation that the practice meets standards. The district therefore requests that the certified cost-share amount shown above be paid.</t>
  </si>
  <si>
    <r>
      <rPr>
        <b/>
        <sz val="10"/>
        <rFont val="Arial"/>
        <family val="2"/>
      </rPr>
      <t>Maintenance agreement:</t>
    </r>
    <r>
      <rPr>
        <sz val="10"/>
        <rFont val="Arial"/>
        <family val="0"/>
      </rPr>
      <t xml:space="preserve">  I agree, as a condition of the receipt of state cost-share funds, to implement and maintain all conservation practices included in my water quality management plan in accordance with the implementation schedule, all technical requirements of the applicable practice standards, and specified life expectancies of practices until such time that the certification of the State Board is withdrawn. I agree that any practices installed through the payment of cost-share incentive funding, to any extent, will be maintained by me in accordance with the applicable practice standards and specified life expectancies regardless of whether or not the water quality management plan continues to be certified or not. I understand that failure to maintain cost-shared practices may result in the requirement for all or a prorated portion of the cost-share incentive funding to be returned to the State Board, and that it is the expectation of the State Board that a water quality management plan be maintained indefinitely or until I request it be decertified. </t>
    </r>
  </si>
  <si>
    <t xml:space="preserve">cost-share funds allocated to me by the above listed Application for Cost-Share </t>
  </si>
  <si>
    <t>Assistance. All practices listed on this application have been installed. I understand these funds may be reallocated.</t>
  </si>
  <si>
    <t>if the above-mentioned</t>
  </si>
  <si>
    <t>soil and water conservation practice(s) has not been installed. The SWCD may grant extension(s) on a case by case basis.</t>
  </si>
  <si>
    <t>*Total Cost Share:</t>
  </si>
  <si>
    <t>Printed Name:</t>
  </si>
  <si>
    <t>I request cost share assistance for the soil and water conservation practice/practices listed below that are contained in my Water</t>
  </si>
  <si>
    <t>Quality Management Plan certified by the Texas State Soil and Water Conservation Board. I understand that practices on which</t>
  </si>
  <si>
    <t>implementation is begun prior to certification of my plan and approval of this application by the District are not eligible for cost share.</t>
  </si>
  <si>
    <t>I agree to perform the above practices in accordance with standards established by the Texas State</t>
  </si>
  <si>
    <t>Soil and Water Conservation Board. SWCD approval will be obtained for design of all structural measures prior to start of construction.</t>
  </si>
  <si>
    <t xml:space="preserve"> *Total Cost Share:</t>
  </si>
  <si>
    <t>*Includes Total From Continuation Page</t>
  </si>
  <si>
    <t>Cost Share (Current Page):</t>
  </si>
  <si>
    <t>Cost Share (Continuation Page):</t>
  </si>
  <si>
    <t xml:space="preserve">        APPLICATION FOR COST-SHARE INCENTIVE FUNDING</t>
  </si>
  <si>
    <t>The</t>
  </si>
  <si>
    <t>SWCD would like to request Administrative Fees for the following WQMP:</t>
  </si>
  <si>
    <t>Applicant:</t>
  </si>
  <si>
    <t xml:space="preserve"> Total Cost Share Paid:</t>
  </si>
  <si>
    <t xml:space="preserve">SWCD does hereby request </t>
  </si>
  <si>
    <t>Soil and Water Conservation District</t>
  </si>
  <si>
    <t>in administrative fees</t>
  </si>
  <si>
    <t xml:space="preserve"> for this WQMP.</t>
  </si>
  <si>
    <t>WATER QUALITY MANAGEMENT PLAN ADMINISTRATIVE FEE REQUEST</t>
  </si>
  <si>
    <t>X</t>
  </si>
  <si>
    <t xml:space="preserve">           exceed the average cost as determined by the local SWCD.</t>
  </si>
  <si>
    <r>
      <t xml:space="preserve">          </t>
    </r>
    <r>
      <rPr>
        <b/>
        <i/>
        <sz val="12"/>
        <rFont val="Arial"/>
        <family val="2"/>
      </rPr>
      <t>*</t>
    </r>
    <r>
      <rPr>
        <b/>
        <i/>
        <sz val="9"/>
        <rFont val="Arial"/>
        <family val="2"/>
      </rPr>
      <t>Cost Share reiumbursement is based on actual cost not to</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</si>
</sst>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quot;$&quot;#,##0.00"/>
    <numFmt numFmtId="167" formatCode="00"/>
    <numFmt numFmtId="168" formatCode="000\-000\-0000"/>
    <numFmt numFmtId="169" formatCode="000"/>
    <numFmt numFmtId="170" formatCode="0000"/>
    <numFmt numFmtId="171" formatCode="\(###\)\ ###\-####"/>
  </numFmts>
  <fonts count="57">
    <font>
      <sz val="10"/>
      <name val="Arial"/>
      <family val="0"/>
    </font>
    <font>
      <sz val="12"/>
      <color indexed="63"/>
      <name val="Calibri"/>
      <family val="2"/>
    </font>
    <font>
      <b/>
      <sz val="10"/>
      <name val="Arial"/>
      <family val="2"/>
    </font>
    <font>
      <sz val="8"/>
      <name val="Arial"/>
      <family val="2"/>
    </font>
    <font>
      <i/>
      <sz val="8"/>
      <name val="Arial"/>
      <family val="2"/>
    </font>
    <font>
      <sz val="9"/>
      <name val="Arial"/>
      <family val="2"/>
    </font>
    <font>
      <b/>
      <sz val="12"/>
      <name val="Arial"/>
      <family val="2"/>
    </font>
    <font>
      <sz val="12"/>
      <name val="Arial"/>
      <family val="2"/>
    </font>
    <font>
      <sz val="10"/>
      <color indexed="10"/>
      <name val="Arial"/>
      <family val="2"/>
    </font>
    <font>
      <sz val="8"/>
      <name val="Tahoma"/>
      <family val="2"/>
    </font>
    <font>
      <b/>
      <sz val="8"/>
      <name val="Tahoma"/>
      <family val="2"/>
    </font>
    <font>
      <b/>
      <sz val="8"/>
      <name val="Arial"/>
      <family val="2"/>
    </font>
    <font>
      <b/>
      <sz val="11"/>
      <name val="Arial"/>
      <family val="2"/>
    </font>
    <font>
      <sz val="8"/>
      <color indexed="10"/>
      <name val="Arial"/>
      <family val="2"/>
    </font>
    <font>
      <i/>
      <sz val="10"/>
      <name val="Arial"/>
      <family val="2"/>
    </font>
    <font>
      <b/>
      <sz val="10"/>
      <color indexed="10"/>
      <name val="Arial"/>
      <family val="2"/>
    </font>
    <font>
      <b/>
      <i/>
      <sz val="8"/>
      <name val="Arial"/>
      <family val="2"/>
    </font>
    <font>
      <b/>
      <sz val="10"/>
      <color indexed="63"/>
      <name val="Arial"/>
      <family val="2"/>
    </font>
    <font>
      <sz val="9"/>
      <name val="Tahoma"/>
      <family val="2"/>
    </font>
    <font>
      <b/>
      <i/>
      <sz val="9"/>
      <name val="Arial"/>
      <family val="2"/>
    </font>
    <font>
      <b/>
      <i/>
      <sz val="12"/>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1"/>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Arial"/>
      <family val="2"/>
    </font>
    <font>
      <sz val="10"/>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dashed"/>
      <top style="thin"/>
      <bottom style="thin"/>
    </border>
    <border>
      <left style="medium"/>
      <right style="thin"/>
      <top style="thin"/>
      <bottom>
        <color indexed="63"/>
      </bottom>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Dashed"/>
      <right>
        <color indexed="63"/>
      </right>
      <top style="medium"/>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style="medium"/>
      <bottom>
        <color indexed="63"/>
      </bottom>
    </border>
    <border>
      <left>
        <color indexed="63"/>
      </left>
      <right style="mediumDashed"/>
      <top>
        <color indexed="63"/>
      </top>
      <bottom style="thin"/>
    </border>
    <border>
      <left style="thin"/>
      <right style="dashed"/>
      <top style="dashed"/>
      <bottom style="thin"/>
    </border>
    <border>
      <left style="dashed"/>
      <right style="thin"/>
      <top style="dashed"/>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style="medium">
        <color rgb="FFFF0000"/>
      </left>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mediumDashed"/>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10"/>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color indexed="63"/>
      </right>
      <top style="medium">
        <color rgb="FFFF0000"/>
      </top>
      <bottom>
        <color indexed="63"/>
      </bottom>
    </border>
    <border>
      <left>
        <color indexed="63"/>
      </left>
      <right>
        <color indexed="63"/>
      </right>
      <top style="medium">
        <color rgb="FFFF0000"/>
      </top>
      <bottom style="medium"/>
    </border>
    <border>
      <left>
        <color indexed="63"/>
      </left>
      <right>
        <color indexed="63"/>
      </right>
      <top>
        <color indexed="63"/>
      </top>
      <bottom style="medium">
        <color rgb="FFFF0000"/>
      </bottom>
    </border>
    <border>
      <left style="thin">
        <color indexed="10"/>
      </left>
      <right style="thin">
        <color indexed="10"/>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dashed"/>
      <top style="thin"/>
      <bottom style="medium"/>
    </border>
    <border>
      <left style="dashed"/>
      <right style="thin"/>
      <top style="thin"/>
      <bottom style="thin"/>
    </border>
    <border>
      <left style="dashed"/>
      <right style="thin"/>
      <top>
        <color indexed="63"/>
      </top>
      <bottom style="medium"/>
    </border>
    <border>
      <left style="thin"/>
      <right style="dashed"/>
      <top style="thin"/>
      <bottom>
        <color indexed="63"/>
      </bottom>
    </border>
    <border>
      <left style="dashed"/>
      <right style="thin"/>
      <top>
        <color indexed="63"/>
      </top>
      <bottom>
        <color indexed="63"/>
      </bottom>
    </border>
    <border>
      <left style="dashed"/>
      <right style="thin"/>
      <top style="thin"/>
      <bottom style="medium"/>
    </border>
    <border>
      <left style="dashed"/>
      <right style="thin"/>
      <top style="thin"/>
      <bottom>
        <color indexed="63"/>
      </bottom>
    </border>
    <border>
      <left style="thin"/>
      <right>
        <color indexed="63"/>
      </right>
      <top style="thin"/>
      <bottom style="medium"/>
    </border>
    <border>
      <left style="double"/>
      <right style="thin"/>
      <top style="thin"/>
      <bottom style="thin"/>
    </border>
    <border>
      <left>
        <color indexed="63"/>
      </left>
      <right style="mediumDashed"/>
      <top>
        <color indexed="63"/>
      </top>
      <bottom>
        <color indexed="63"/>
      </bottom>
    </border>
    <border>
      <left>
        <color indexed="63"/>
      </left>
      <right>
        <color indexed="63"/>
      </right>
      <top style="mediumDashed"/>
      <bottom style="thin"/>
    </border>
    <border>
      <left>
        <color indexed="63"/>
      </left>
      <right style="mediumDashed"/>
      <top style="mediumDashed"/>
      <bottom style="thin"/>
    </border>
    <border>
      <left>
        <color indexed="63"/>
      </left>
      <right style="mediumDashed"/>
      <top>
        <color indexed="63"/>
      </top>
      <bottom style="mediumDashed"/>
    </border>
    <border>
      <left style="thin">
        <color indexed="10"/>
      </left>
      <right style="thin"/>
      <top style="thin">
        <color indexed="10"/>
      </top>
      <bottom style="thin">
        <color indexed="10"/>
      </bottom>
    </border>
    <border>
      <left style="thin"/>
      <right style="medium">
        <color rgb="FFFF0000"/>
      </right>
      <top style="thin">
        <color indexed="10"/>
      </top>
      <bottom style="thin">
        <color indexed="10"/>
      </bottom>
    </border>
    <border>
      <left>
        <color indexed="63"/>
      </left>
      <right style="medium">
        <color rgb="FFFF0000"/>
      </right>
      <top style="medium">
        <color rgb="FFFF0000"/>
      </top>
      <bottom style="medium">
        <color rgb="FFFF0000"/>
      </bottom>
    </border>
    <border>
      <left>
        <color indexed="63"/>
      </left>
      <right style="dashed">
        <color rgb="FFFF0000"/>
      </right>
      <top style="medium"/>
      <bottom style="medium"/>
    </border>
    <border>
      <left>
        <color indexed="63"/>
      </left>
      <right style="thin"/>
      <top style="medium"/>
      <bottom>
        <color indexed="63"/>
      </bottom>
    </border>
    <border>
      <left>
        <color indexed="63"/>
      </left>
      <right style="thin"/>
      <top>
        <color indexed="63"/>
      </top>
      <bottom>
        <color indexed="63"/>
      </bottom>
    </border>
    <border>
      <left style="thin">
        <color indexed="10"/>
      </left>
      <right>
        <color indexed="63"/>
      </right>
      <top style="medium">
        <color indexed="10"/>
      </top>
      <bottom>
        <color indexed="63"/>
      </bottom>
    </border>
    <border>
      <left>
        <color indexed="63"/>
      </left>
      <right style="medium">
        <color rgb="FFFF0000"/>
      </right>
      <top style="medium">
        <color indexed="10"/>
      </top>
      <bottom>
        <color indexed="63"/>
      </bottom>
    </border>
    <border>
      <left style="thin">
        <color indexed="10"/>
      </left>
      <right>
        <color indexed="63"/>
      </right>
      <top>
        <color indexed="63"/>
      </top>
      <bottom>
        <color indexed="63"/>
      </bottom>
    </border>
    <border>
      <left>
        <color indexed="63"/>
      </left>
      <right style="medium">
        <color rgb="FFFF0000"/>
      </right>
      <top>
        <color indexed="63"/>
      </top>
      <bottom>
        <color indexed="63"/>
      </bottom>
    </border>
    <border>
      <left style="thin"/>
      <right style="thin">
        <color indexed="10"/>
      </right>
      <top style="thin">
        <color indexed="10"/>
      </top>
      <bottom style="thin">
        <color indexed="10"/>
      </bottom>
    </border>
    <border>
      <left>
        <color indexed="63"/>
      </left>
      <right style="medium"/>
      <top style="medium"/>
      <bottom>
        <color indexed="63"/>
      </bottom>
    </border>
    <border>
      <left style="thin">
        <color indexed="10"/>
      </left>
      <right style="thin"/>
      <top style="thin">
        <color indexed="10"/>
      </top>
      <bottom style="medium">
        <color indexed="10"/>
      </bottom>
    </border>
    <border>
      <left style="thin"/>
      <right style="thin">
        <color indexed="10"/>
      </right>
      <top style="thin">
        <color indexed="10"/>
      </top>
      <bottom style="medium">
        <color indexed="10"/>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medium">
        <color rgb="FFFF0000"/>
      </right>
      <top>
        <color indexed="63"/>
      </top>
      <bottom style="thin">
        <color indexed="10"/>
      </bottom>
    </border>
    <border>
      <left>
        <color indexed="63"/>
      </left>
      <right style="thin">
        <color indexed="10"/>
      </right>
      <top style="medium">
        <color indexed="10"/>
      </top>
      <bottom>
        <color indexed="63"/>
      </bottom>
    </border>
    <border>
      <left>
        <color indexed="63"/>
      </left>
      <right style="thin">
        <color indexed="10"/>
      </right>
      <top>
        <color indexed="63"/>
      </top>
      <bottom>
        <color indexed="63"/>
      </bottom>
    </border>
    <border>
      <left style="medium"/>
      <right>
        <color indexed="63"/>
      </right>
      <top>
        <color indexed="63"/>
      </top>
      <bottom style="medium"/>
    </border>
    <border>
      <left style="dashed">
        <color rgb="FFFF0000"/>
      </left>
      <right>
        <color indexed="63"/>
      </right>
      <top style="medium">
        <color rgb="FFFF0000"/>
      </top>
      <bottom style="medium">
        <color rgb="FFFF0000"/>
      </bottom>
    </border>
    <border>
      <left style="thin">
        <color indexed="10"/>
      </left>
      <right style="thin"/>
      <top style="thin">
        <color indexed="10"/>
      </top>
      <bottom>
        <color indexed="63"/>
      </bottom>
    </border>
    <border>
      <left style="thin"/>
      <right>
        <color indexed="63"/>
      </right>
      <top style="thin">
        <color indexed="10"/>
      </top>
      <bottom>
        <color indexed="63"/>
      </bottom>
    </border>
    <border>
      <left style="medium">
        <color indexed="10"/>
      </left>
      <right style="double">
        <color indexed="10"/>
      </right>
      <top style="medium">
        <color indexed="10"/>
      </top>
      <bottom style="medium">
        <color indexed="10"/>
      </bottom>
    </border>
    <border>
      <left style="double">
        <color indexed="10"/>
      </left>
      <right style="medium">
        <color indexed="10"/>
      </right>
      <top style="medium">
        <color indexed="10"/>
      </top>
      <bottom style="medium">
        <color indexed="10"/>
      </bottom>
    </border>
    <border>
      <left style="thin">
        <color indexed="10"/>
      </left>
      <right style="thin"/>
      <top>
        <color indexed="63"/>
      </top>
      <bottom style="thin">
        <color indexed="10"/>
      </bottom>
    </border>
    <border>
      <left style="thin"/>
      <right style="thin">
        <color indexed="10"/>
      </right>
      <top>
        <color indexed="63"/>
      </top>
      <bottom style="thin">
        <color indexed="10"/>
      </bottom>
    </border>
    <border>
      <left>
        <color indexed="63"/>
      </left>
      <right style="medium">
        <color indexed="10"/>
      </right>
      <top>
        <color indexed="63"/>
      </top>
      <bottom style="medium"/>
    </border>
    <border>
      <left style="thin">
        <color indexed="10"/>
      </left>
      <right style="thin"/>
      <top>
        <color indexed="63"/>
      </top>
      <bottom>
        <color indexed="63"/>
      </bottom>
    </border>
    <border>
      <left style="thin"/>
      <right style="thin">
        <color indexed="10"/>
      </right>
      <top>
        <color indexed="63"/>
      </top>
      <bottom>
        <color indexed="63"/>
      </bottom>
    </border>
    <border>
      <left style="thin"/>
      <right style="medium">
        <color rgb="FFFF0000"/>
      </right>
      <top>
        <color indexed="63"/>
      </top>
      <bottom>
        <color indexed="63"/>
      </bottom>
    </border>
    <border>
      <left style="thin"/>
      <right style="medium">
        <color rgb="FFFF0000"/>
      </right>
      <top>
        <color indexed="63"/>
      </top>
      <bottom style="thin">
        <color indexed="10"/>
      </bottom>
    </border>
    <border>
      <left>
        <color indexed="63"/>
      </left>
      <right style="thin"/>
      <top style="thin"/>
      <bottom style="medium"/>
    </border>
    <border>
      <left style="thin"/>
      <right style="thin">
        <color indexed="10"/>
      </right>
      <top style="thin">
        <color indexed="10"/>
      </top>
      <bottom>
        <color indexed="63"/>
      </bottom>
    </border>
    <border>
      <left style="thin">
        <color indexed="10"/>
      </left>
      <right style="thin"/>
      <top style="thin">
        <color indexed="10"/>
      </top>
      <bottom style="medium">
        <color rgb="FFFF0000"/>
      </bottom>
    </border>
    <border>
      <left style="thin"/>
      <right style="medium">
        <color rgb="FFFF0000"/>
      </right>
      <top style="thin">
        <color indexed="10"/>
      </top>
      <bottom style="medium">
        <color rgb="FFFF0000"/>
      </bottom>
    </border>
    <border>
      <left style="dashed">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style="thin"/>
      <bottom>
        <color indexed="63"/>
      </bottom>
    </border>
    <border>
      <left style="double">
        <color indexed="10"/>
      </left>
      <right style="double">
        <color indexed="10"/>
      </right>
      <top style="double">
        <color indexed="10"/>
      </top>
      <bottom style="double">
        <color indexed="10"/>
      </bottom>
    </border>
    <border>
      <left style="thin"/>
      <right style="double">
        <color indexed="10"/>
      </right>
      <top style="thin">
        <color indexed="10"/>
      </top>
      <bottom style="thin">
        <color indexed="10"/>
      </bottom>
    </border>
    <border>
      <left style="double"/>
      <right style="double">
        <color indexed="10"/>
      </right>
      <top style="double"/>
      <bottom style="double"/>
    </border>
    <border>
      <left style="double">
        <color indexed="10"/>
      </left>
      <right style="double">
        <color indexed="10"/>
      </right>
      <top style="double"/>
      <bottom style="double"/>
    </border>
    <border>
      <left style="double">
        <color indexed="10"/>
      </left>
      <right>
        <color indexed="63"/>
      </right>
      <top style="double"/>
      <bottom style="double"/>
    </border>
    <border>
      <left style="thin"/>
      <right style="double"/>
      <top>
        <color indexed="63"/>
      </top>
      <bottom style="thin">
        <color indexed="10"/>
      </bottom>
    </border>
    <border>
      <left>
        <color indexed="63"/>
      </left>
      <right style="thin"/>
      <top style="double"/>
      <bottom>
        <color indexed="63"/>
      </bottom>
    </border>
    <border>
      <left style="thin"/>
      <right style="double"/>
      <top>
        <color indexed="63"/>
      </top>
      <bottom>
        <color indexed="63"/>
      </bottom>
    </border>
    <border>
      <left style="thin">
        <color indexed="10"/>
      </left>
      <right>
        <color indexed="63"/>
      </right>
      <top style="double">
        <color indexed="10"/>
      </top>
      <bottom>
        <color indexed="63"/>
      </bottom>
    </border>
    <border>
      <left>
        <color indexed="63"/>
      </left>
      <right style="thin">
        <color indexed="10"/>
      </right>
      <top style="double">
        <color indexed="10"/>
      </top>
      <bottom>
        <color indexed="63"/>
      </bottom>
    </border>
    <border>
      <left>
        <color indexed="63"/>
      </left>
      <right style="double">
        <color indexed="10"/>
      </right>
      <top style="double">
        <color indexed="10"/>
      </top>
      <bottom>
        <color indexed="63"/>
      </botto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2">
    <xf numFmtId="0" fontId="0" fillId="0" borderId="0" xfId="0" applyAlignment="1">
      <alignment/>
    </xf>
    <xf numFmtId="0" fontId="0" fillId="0" borderId="0" xfId="0" applyAlignment="1">
      <alignment/>
    </xf>
    <xf numFmtId="0" fontId="0" fillId="0" borderId="10" xfId="0"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0" fillId="0" borderId="10" xfId="0"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0" fontId="8" fillId="0" borderId="0" xfId="0" applyFont="1" applyAlignment="1">
      <alignment horizontal="left"/>
    </xf>
    <xf numFmtId="0" fontId="8" fillId="0" borderId="0" xfId="0" applyFont="1" applyAlignment="1">
      <alignment horizontal="right"/>
    </xf>
    <xf numFmtId="0" fontId="0" fillId="33" borderId="13"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5" xfId="0" applyFill="1" applyBorder="1" applyAlignment="1" applyProtection="1">
      <alignment/>
      <protection locked="0"/>
    </xf>
    <xf numFmtId="166" fontId="8" fillId="0" borderId="0" xfId="0" applyNumberFormat="1" applyFont="1" applyFill="1" applyBorder="1" applyAlignment="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protection locked="0"/>
    </xf>
    <xf numFmtId="166" fontId="0" fillId="0" borderId="0" xfId="0" applyNumberFormat="1" applyFill="1" applyBorder="1" applyAlignment="1" applyProtection="1">
      <alignment/>
      <protection locked="0"/>
    </xf>
    <xf numFmtId="0" fontId="0" fillId="33" borderId="16" xfId="0" applyFill="1" applyBorder="1" applyAlignment="1" applyProtection="1">
      <alignment horizontal="center"/>
      <protection locked="0"/>
    </xf>
    <xf numFmtId="0" fontId="0" fillId="0" borderId="0" xfId="0" applyBorder="1" applyAlignment="1">
      <alignment/>
    </xf>
    <xf numFmtId="0" fontId="0" fillId="0" borderId="0" xfId="0" applyBorder="1" applyAlignment="1">
      <alignment horizontal="right"/>
    </xf>
    <xf numFmtId="0" fontId="0" fillId="33" borderId="0" xfId="0" applyFill="1" applyAlignment="1" applyProtection="1">
      <alignment horizontal="center"/>
      <protection locked="0"/>
    </xf>
    <xf numFmtId="0" fontId="0" fillId="0" borderId="0" xfId="0" applyFill="1" applyAlignment="1" applyProtection="1">
      <alignment horizontal="center"/>
      <protection locked="0"/>
    </xf>
    <xf numFmtId="164" fontId="2" fillId="0" borderId="0" xfId="0" applyNumberFormat="1" applyFont="1" applyFill="1" applyBorder="1" applyAlignment="1" applyProtection="1">
      <alignment/>
      <protection locked="0"/>
    </xf>
    <xf numFmtId="0" fontId="4" fillId="0" borderId="0" xfId="0" applyFont="1" applyAlignment="1">
      <alignment/>
    </xf>
    <xf numFmtId="0" fontId="4" fillId="0" borderId="0" xfId="0" applyFont="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Fill="1" applyBorder="1" applyAlignment="1">
      <alignment/>
    </xf>
    <xf numFmtId="0" fontId="2" fillId="34" borderId="17" xfId="0" applyFont="1" applyFill="1" applyBorder="1" applyAlignment="1" applyProtection="1">
      <alignment horizontal="center"/>
      <protection/>
    </xf>
    <xf numFmtId="0" fontId="11" fillId="34" borderId="18" xfId="0" applyFont="1" applyFill="1" applyBorder="1" applyAlignment="1" applyProtection="1">
      <alignment horizontal="center"/>
      <protection/>
    </xf>
    <xf numFmtId="0" fontId="11" fillId="34" borderId="19" xfId="0" applyFont="1" applyFill="1" applyBorder="1" applyAlignment="1" applyProtection="1">
      <alignment horizontal="center"/>
      <protection/>
    </xf>
    <xf numFmtId="0" fontId="11" fillId="34" borderId="20" xfId="0" applyFont="1" applyFill="1" applyBorder="1" applyAlignment="1" applyProtection="1">
      <alignment horizontal="center"/>
      <protection/>
    </xf>
    <xf numFmtId="0" fontId="11" fillId="34" borderId="21"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3" fillId="34" borderId="22" xfId="0" applyFont="1" applyFill="1" applyBorder="1" applyAlignment="1" applyProtection="1">
      <alignment/>
      <protection/>
    </xf>
    <xf numFmtId="0" fontId="3" fillId="34" borderId="23" xfId="0" applyFont="1" applyFill="1" applyBorder="1" applyAlignment="1" applyProtection="1">
      <alignment/>
      <protection/>
    </xf>
    <xf numFmtId="0" fontId="3" fillId="34" borderId="24" xfId="0" applyFont="1" applyFill="1" applyBorder="1" applyAlignment="1" applyProtection="1">
      <alignment/>
      <protection/>
    </xf>
    <xf numFmtId="0" fontId="11" fillId="34" borderId="25" xfId="0" applyFont="1" applyFill="1" applyBorder="1" applyAlignment="1" applyProtection="1">
      <alignment horizontal="center"/>
      <protection/>
    </xf>
    <xf numFmtId="0" fontId="2" fillId="33" borderId="25" xfId="0" applyFont="1" applyFill="1" applyBorder="1" applyAlignment="1" applyProtection="1">
      <alignment horizontal="center"/>
      <protection locked="0"/>
    </xf>
    <xf numFmtId="0" fontId="0" fillId="0" borderId="0" xfId="0" applyBorder="1" applyAlignment="1">
      <alignment/>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protection locked="0"/>
    </xf>
    <xf numFmtId="166" fontId="8" fillId="0" borderId="0" xfId="0" applyNumberFormat="1" applyFont="1" applyFill="1" applyBorder="1" applyAlignment="1">
      <alignment/>
    </xf>
    <xf numFmtId="166" fontId="3" fillId="0" borderId="0" xfId="0" applyNumberFormat="1" applyFont="1" applyFill="1" applyAlignment="1" applyProtection="1">
      <alignment/>
      <protection locked="0"/>
    </xf>
    <xf numFmtId="0" fontId="2" fillId="0" borderId="26" xfId="0" applyFont="1" applyFill="1" applyBorder="1" applyAlignment="1">
      <alignment/>
    </xf>
    <xf numFmtId="0" fontId="3" fillId="0" borderId="27" xfId="0" applyFont="1" applyBorder="1" applyAlignment="1">
      <alignment/>
    </xf>
    <xf numFmtId="0" fontId="3" fillId="0" borderId="28" xfId="0" applyFont="1" applyBorder="1" applyAlignment="1">
      <alignment/>
    </xf>
    <xf numFmtId="0" fontId="0" fillId="0" borderId="29" xfId="0" applyBorder="1" applyAlignment="1">
      <alignment/>
    </xf>
    <xf numFmtId="0" fontId="0" fillId="0" borderId="0" xfId="0" applyAlignment="1" applyProtection="1">
      <alignment/>
      <protection/>
    </xf>
    <xf numFmtId="166" fontId="14" fillId="0" borderId="0" xfId="0" applyNumberFormat="1" applyFont="1" applyFill="1" applyBorder="1" applyAlignment="1" applyProtection="1">
      <alignment/>
      <protection locked="0"/>
    </xf>
    <xf numFmtId="0" fontId="2" fillId="33" borderId="30" xfId="0" applyFont="1" applyFill="1" applyBorder="1" applyAlignment="1" applyProtection="1">
      <alignment horizontal="center"/>
      <protection locked="0"/>
    </xf>
    <xf numFmtId="0" fontId="0" fillId="0" borderId="25" xfId="0" applyBorder="1" applyAlignment="1" applyProtection="1">
      <alignment/>
      <protection/>
    </xf>
    <xf numFmtId="0" fontId="0" fillId="0" borderId="0" xfId="0" applyBorder="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7" fillId="0" borderId="11" xfId="0" applyFont="1" applyBorder="1" applyAlignment="1" applyProtection="1">
      <alignment/>
      <protection/>
    </xf>
    <xf numFmtId="0" fontId="6" fillId="0" borderId="12" xfId="0" applyFont="1" applyBorder="1" applyAlignment="1" applyProtection="1">
      <alignment/>
      <protection/>
    </xf>
    <xf numFmtId="0" fontId="0" fillId="35" borderId="31" xfId="0" applyFill="1" applyBorder="1" applyAlignment="1" applyProtection="1">
      <alignment horizontal="center"/>
      <protection/>
    </xf>
    <xf numFmtId="0" fontId="0" fillId="35" borderId="32" xfId="0" applyFill="1" applyBorder="1" applyAlignment="1" applyProtection="1">
      <alignment horizontal="center"/>
      <protection/>
    </xf>
    <xf numFmtId="0" fontId="0" fillId="0" borderId="25" xfId="0" applyBorder="1" applyAlignment="1" applyProtection="1">
      <alignment/>
      <protection locked="0"/>
    </xf>
    <xf numFmtId="0" fontId="0" fillId="0" borderId="33" xfId="0" applyBorder="1" applyAlignment="1" applyProtection="1">
      <alignment/>
      <protection locked="0"/>
    </xf>
    <xf numFmtId="0" fontId="0" fillId="0" borderId="0" xfId="0" applyAlignment="1" applyProtection="1">
      <alignment horizontal="left"/>
      <protection locked="0"/>
    </xf>
    <xf numFmtId="0" fontId="8" fillId="0" borderId="0" xfId="0" applyFont="1" applyAlignment="1" applyProtection="1">
      <alignment/>
      <protection/>
    </xf>
    <xf numFmtId="0" fontId="0" fillId="0" borderId="0" xfId="0" applyBorder="1" applyAlignment="1" applyProtection="1">
      <alignment horizontal="left"/>
      <protection/>
    </xf>
    <xf numFmtId="0" fontId="7" fillId="0" borderId="12" xfId="0" applyFont="1" applyBorder="1" applyAlignment="1" applyProtection="1">
      <alignment/>
      <protection/>
    </xf>
    <xf numFmtId="0" fontId="2" fillId="0" borderId="10" xfId="0" applyFont="1" applyFill="1" applyBorder="1" applyAlignment="1" applyProtection="1">
      <alignment/>
      <protection/>
    </xf>
    <xf numFmtId="0" fontId="2" fillId="0" borderId="26" xfId="0" applyFont="1" applyFill="1" applyBorder="1" applyAlignment="1" applyProtection="1">
      <alignment/>
      <protection/>
    </xf>
    <xf numFmtId="0" fontId="2" fillId="0" borderId="10" xfId="0" applyFont="1" applyFill="1" applyBorder="1" applyAlignment="1" applyProtection="1">
      <alignment horizontal="center"/>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29" xfId="0" applyBorder="1" applyAlignment="1" applyProtection="1">
      <alignment/>
      <protection/>
    </xf>
    <xf numFmtId="0" fontId="0"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0" fontId="0" fillId="35" borderId="34" xfId="0" applyFill="1" applyBorder="1" applyAlignment="1" applyProtection="1">
      <alignment horizontal="center"/>
      <protection/>
    </xf>
    <xf numFmtId="0" fontId="0" fillId="35" borderId="20" xfId="0" applyFill="1" applyBorder="1" applyAlignment="1" applyProtection="1">
      <alignment horizontal="center"/>
      <protection/>
    </xf>
    <xf numFmtId="0" fontId="0" fillId="35" borderId="35" xfId="0" applyFill="1" applyBorder="1" applyAlignment="1" applyProtection="1">
      <alignment/>
      <protection/>
    </xf>
    <xf numFmtId="0" fontId="0" fillId="35" borderId="24" xfId="0" applyFill="1" applyBorder="1" applyAlignment="1" applyProtection="1">
      <alignment/>
      <protection/>
    </xf>
    <xf numFmtId="0" fontId="0" fillId="35" borderId="36" xfId="0" applyFill="1" applyBorder="1" applyAlignment="1" applyProtection="1">
      <alignment/>
      <protection/>
    </xf>
    <xf numFmtId="0" fontId="0" fillId="35" borderId="23" xfId="0" applyFill="1" applyBorder="1" applyAlignment="1" applyProtection="1">
      <alignment horizontal="center"/>
      <protection/>
    </xf>
    <xf numFmtId="0" fontId="0" fillId="35" borderId="32" xfId="0" applyFill="1" applyBorder="1" applyAlignment="1" applyProtection="1">
      <alignment/>
      <protection/>
    </xf>
    <xf numFmtId="0" fontId="0" fillId="35" borderId="37" xfId="0" applyFill="1" applyBorder="1" applyAlignment="1" applyProtection="1">
      <alignment horizontal="center"/>
      <protection/>
    </xf>
    <xf numFmtId="0" fontId="0" fillId="35" borderId="38" xfId="0" applyFill="1" applyBorder="1" applyAlignment="1" applyProtection="1">
      <alignment horizontal="center"/>
      <protection/>
    </xf>
    <xf numFmtId="0" fontId="14" fillId="0" borderId="0" xfId="0" applyFont="1" applyFill="1" applyBorder="1" applyAlignment="1" applyProtection="1">
      <alignment horizontal="left"/>
      <protection/>
    </xf>
    <xf numFmtId="0" fontId="5" fillId="0" borderId="0" xfId="0" applyFont="1" applyAlignment="1" applyProtection="1">
      <alignment horizontal="left"/>
      <protection/>
    </xf>
    <xf numFmtId="0" fontId="0" fillId="0" borderId="0" xfId="0" applyFont="1" applyAlignment="1" applyProtection="1">
      <alignment/>
      <protection/>
    </xf>
    <xf numFmtId="49" fontId="0" fillId="0" borderId="0" xfId="0" applyNumberFormat="1" applyFont="1" applyAlignment="1">
      <alignment horizontal="fill"/>
    </xf>
    <xf numFmtId="0" fontId="0" fillId="0" borderId="0" xfId="0" applyAlignment="1" applyProtection="1">
      <alignment horizontal="right"/>
      <protection/>
    </xf>
    <xf numFmtId="0" fontId="0" fillId="35" borderId="39" xfId="0" applyFill="1" applyBorder="1" applyAlignment="1" applyProtection="1">
      <alignment horizontal="center"/>
      <protection/>
    </xf>
    <xf numFmtId="0" fontId="0" fillId="35" borderId="10" xfId="0" applyFill="1" applyBorder="1" applyAlignment="1" applyProtection="1">
      <alignment horizontal="center"/>
      <protection/>
    </xf>
    <xf numFmtId="0" fontId="0" fillId="35" borderId="24" xfId="0" applyFill="1" applyBorder="1" applyAlignment="1" applyProtection="1">
      <alignment horizontal="center"/>
      <protection/>
    </xf>
    <xf numFmtId="0" fontId="0" fillId="35" borderId="25" xfId="0" applyFill="1" applyBorder="1" applyAlignment="1" applyProtection="1">
      <alignment horizontal="center"/>
      <protection/>
    </xf>
    <xf numFmtId="0" fontId="0" fillId="33" borderId="40"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8" fillId="0" borderId="0" xfId="0" applyFont="1" applyAlignment="1" applyProtection="1">
      <alignment horizontal="left"/>
      <protection/>
    </xf>
    <xf numFmtId="0" fontId="4" fillId="0" borderId="0" xfId="0" applyFont="1" applyBorder="1" applyAlignment="1">
      <alignment horizontal="center"/>
    </xf>
    <xf numFmtId="0" fontId="0" fillId="0" borderId="0" xfId="0" applyBorder="1" applyAlignment="1">
      <alignment horizontal="center"/>
    </xf>
    <xf numFmtId="0" fontId="0" fillId="35" borderId="21" xfId="0" applyFill="1" applyBorder="1" applyAlignment="1" applyProtection="1">
      <alignment horizontal="center"/>
      <protection/>
    </xf>
    <xf numFmtId="0" fontId="0" fillId="35" borderId="0" xfId="0" applyFill="1" applyBorder="1" applyAlignment="1" applyProtection="1">
      <alignment horizontal="center"/>
      <protection/>
    </xf>
    <xf numFmtId="0" fontId="0" fillId="0" borderId="0" xfId="0" applyBorder="1" applyAlignment="1" applyProtection="1">
      <alignment horizontal="right"/>
      <protection/>
    </xf>
    <xf numFmtId="0" fontId="0" fillId="33" borderId="42" xfId="0" applyFill="1" applyBorder="1" applyAlignment="1" applyProtection="1">
      <alignment horizontal="center"/>
      <protection locked="0"/>
    </xf>
    <xf numFmtId="0" fontId="11" fillId="34" borderId="43" xfId="0" applyFont="1" applyFill="1" applyBorder="1" applyAlignment="1" applyProtection="1">
      <alignment horizontal="center"/>
      <protection/>
    </xf>
    <xf numFmtId="0" fontId="11" fillId="34" borderId="44" xfId="0" applyFont="1" applyFill="1" applyBorder="1" applyAlignment="1" applyProtection="1">
      <alignment horizontal="center"/>
      <protection/>
    </xf>
    <xf numFmtId="0" fontId="0" fillId="0" borderId="0" xfId="0" applyFont="1" applyBorder="1" applyAlignment="1">
      <alignment/>
    </xf>
    <xf numFmtId="14" fontId="0" fillId="0" borderId="0" xfId="0" applyNumberFormat="1" applyAlignment="1">
      <alignment/>
    </xf>
    <xf numFmtId="0" fontId="6" fillId="33" borderId="11" xfId="0" applyFont="1" applyFill="1" applyBorder="1" applyAlignment="1" applyProtection="1">
      <alignment horizontal="left"/>
      <protection locked="0"/>
    </xf>
    <xf numFmtId="0" fontId="0" fillId="0" borderId="45" xfId="0" applyBorder="1" applyAlignment="1">
      <alignment/>
    </xf>
    <xf numFmtId="0" fontId="0" fillId="0" borderId="0" xfId="0" applyFont="1" applyBorder="1" applyAlignment="1" applyProtection="1">
      <alignment horizontal="right"/>
      <protection/>
    </xf>
    <xf numFmtId="0" fontId="0" fillId="0" borderId="46" xfId="0" applyBorder="1" applyAlignment="1">
      <alignment/>
    </xf>
    <xf numFmtId="0" fontId="0" fillId="0" borderId="25" xfId="0" applyBorder="1" applyAlignment="1">
      <alignment/>
    </xf>
    <xf numFmtId="0" fontId="14" fillId="0" borderId="0" xfId="0" applyFont="1" applyAlignment="1">
      <alignment horizontal="right"/>
    </xf>
    <xf numFmtId="0" fontId="0" fillId="0" borderId="25" xfId="0" applyBorder="1" applyAlignment="1" applyProtection="1">
      <alignment horizontal="left"/>
      <protection/>
    </xf>
    <xf numFmtId="0" fontId="2" fillId="36" borderId="25" xfId="0" applyFont="1" applyFill="1" applyBorder="1" applyAlignment="1" applyProtection="1">
      <alignment horizontal="center"/>
      <protection/>
    </xf>
    <xf numFmtId="167" fontId="0" fillId="36" borderId="25" xfId="0" applyNumberFormat="1" applyFill="1" applyBorder="1" applyAlignment="1" applyProtection="1">
      <alignment/>
      <protection/>
    </xf>
    <xf numFmtId="0" fontId="2" fillId="36" borderId="30" xfId="0" applyFont="1" applyFill="1" applyBorder="1" applyAlignment="1" applyProtection="1">
      <alignment horizontal="center"/>
      <protection/>
    </xf>
    <xf numFmtId="0" fontId="6" fillId="36" borderId="11" xfId="0" applyFont="1" applyFill="1" applyBorder="1" applyAlignment="1" applyProtection="1">
      <alignment horizontal="center"/>
      <protection/>
    </xf>
    <xf numFmtId="167" fontId="0" fillId="36" borderId="25" xfId="0" applyNumberFormat="1" applyFill="1" applyBorder="1" applyAlignment="1" applyProtection="1">
      <alignment horizontal="center"/>
      <protection/>
    </xf>
    <xf numFmtId="165" fontId="0" fillId="36" borderId="25" xfId="0" applyNumberFormat="1" applyFill="1" applyBorder="1" applyAlignment="1" applyProtection="1">
      <alignment horizontal="center"/>
      <protection/>
    </xf>
    <xf numFmtId="165" fontId="0" fillId="36" borderId="0" xfId="0" applyNumberFormat="1" applyFill="1" applyBorder="1" applyAlignment="1" applyProtection="1">
      <alignment horizontal="center"/>
      <protection/>
    </xf>
    <xf numFmtId="0" fontId="8" fillId="36" borderId="25" xfId="0" applyFont="1" applyFill="1" applyBorder="1" applyAlignment="1" applyProtection="1">
      <alignment horizontal="center"/>
      <protection/>
    </xf>
    <xf numFmtId="0" fontId="14" fillId="0" borderId="0" xfId="0" applyFont="1" applyAlignment="1" applyProtection="1">
      <alignment/>
      <protection locked="0"/>
    </xf>
    <xf numFmtId="0" fontId="14" fillId="0" borderId="0" xfId="0" applyFont="1" applyAlignment="1">
      <alignment/>
    </xf>
    <xf numFmtId="0" fontId="2" fillId="0" borderId="10" xfId="0" applyFont="1" applyFill="1" applyBorder="1" applyAlignment="1" applyProtection="1">
      <alignment/>
      <protection locked="0"/>
    </xf>
    <xf numFmtId="0" fontId="3" fillId="0" borderId="0" xfId="0" applyFont="1" applyAlignment="1" applyProtection="1">
      <alignment/>
      <protection/>
    </xf>
    <xf numFmtId="169" fontId="0" fillId="0" borderId="0" xfId="0" applyNumberFormat="1" applyFont="1" applyFill="1" applyBorder="1" applyAlignment="1" applyProtection="1">
      <alignment/>
      <protection/>
    </xf>
    <xf numFmtId="0" fontId="0" fillId="0" borderId="0" xfId="0" applyAlignment="1" applyProtection="1">
      <alignment/>
      <protection/>
    </xf>
    <xf numFmtId="167" fontId="0" fillId="0" borderId="0" xfId="0" applyNumberFormat="1" applyFill="1" applyBorder="1" applyAlignment="1" applyProtection="1">
      <alignment/>
      <protection/>
    </xf>
    <xf numFmtId="164" fontId="0" fillId="0" borderId="0" xfId="0" applyNumberFormat="1" applyFill="1" applyBorder="1" applyAlignment="1" applyProtection="1">
      <alignment horizontal="center"/>
      <protection/>
    </xf>
    <xf numFmtId="9" fontId="0" fillId="33" borderId="47" xfId="0" applyNumberFormat="1" applyFill="1" applyBorder="1" applyAlignment="1" applyProtection="1">
      <alignment horizontal="center"/>
      <protection locked="0"/>
    </xf>
    <xf numFmtId="0" fontId="0" fillId="0" borderId="0" xfId="0" applyFont="1" applyAlignment="1" applyProtection="1">
      <alignment/>
      <protection/>
    </xf>
    <xf numFmtId="0" fontId="0" fillId="36" borderId="0" xfId="0" applyFill="1" applyAlignment="1" applyProtection="1">
      <alignment/>
      <protection/>
    </xf>
    <xf numFmtId="0" fontId="2" fillId="0" borderId="0" xfId="0" applyFont="1" applyAlignment="1" applyProtection="1">
      <alignment/>
      <protection/>
    </xf>
    <xf numFmtId="164" fontId="2" fillId="0" borderId="0" xfId="0" applyNumberFormat="1" applyFont="1" applyFill="1" applyBorder="1" applyAlignment="1" applyProtection="1">
      <alignment/>
      <protection/>
    </xf>
    <xf numFmtId="166" fontId="0" fillId="33" borderId="15" xfId="0" applyNumberFormat="1" applyFill="1" applyBorder="1" applyAlignment="1" applyProtection="1">
      <alignment horizontal="center"/>
      <protection locked="0"/>
    </xf>
    <xf numFmtId="0" fontId="6" fillId="36" borderId="11" xfId="0" applyFont="1" applyFill="1" applyBorder="1" applyAlignment="1" applyProtection="1">
      <alignment horizontal="left"/>
      <protection/>
    </xf>
    <xf numFmtId="169" fontId="0" fillId="36" borderId="0" xfId="0" applyNumberFormat="1" applyFill="1" applyBorder="1" applyAlignment="1" applyProtection="1">
      <alignment horizontal="left"/>
      <protection/>
    </xf>
    <xf numFmtId="169" fontId="0" fillId="36" borderId="25" xfId="0" applyNumberFormat="1" applyFill="1" applyBorder="1" applyAlignment="1" applyProtection="1">
      <alignment horizontal="center"/>
      <protection/>
    </xf>
    <xf numFmtId="0" fontId="0" fillId="36" borderId="25" xfId="0" applyFont="1" applyFill="1" applyBorder="1" applyAlignment="1" applyProtection="1">
      <alignment horizontal="center"/>
      <protection/>
    </xf>
    <xf numFmtId="170" fontId="0" fillId="36" borderId="25" xfId="0" applyNumberFormat="1" applyFont="1" applyFill="1" applyBorder="1" applyAlignment="1" applyProtection="1">
      <alignment horizontal="center"/>
      <protection/>
    </xf>
    <xf numFmtId="9" fontId="0" fillId="33" borderId="33" xfId="0" applyNumberFormat="1" applyFill="1" applyBorder="1" applyAlignment="1" applyProtection="1">
      <alignment horizontal="center"/>
      <protection locked="0"/>
    </xf>
    <xf numFmtId="9" fontId="0" fillId="33" borderId="48" xfId="0" applyNumberForma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0" fontId="2" fillId="0" borderId="49"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Border="1" applyAlignment="1" applyProtection="1">
      <alignment horizontal="right"/>
      <protection/>
    </xf>
    <xf numFmtId="0" fontId="0" fillId="33" borderId="15" xfId="0" applyFont="1" applyFill="1" applyBorder="1" applyAlignment="1" applyProtection="1">
      <alignment/>
      <protection locked="0"/>
    </xf>
    <xf numFmtId="167" fontId="0" fillId="33" borderId="25" xfId="0" applyNumberFormat="1" applyFill="1" applyBorder="1" applyAlignment="1" applyProtection="1">
      <alignment horizontal="center"/>
      <protection locked="0"/>
    </xf>
    <xf numFmtId="170" fontId="0" fillId="33" borderId="25" xfId="0" applyNumberFormat="1" applyFont="1" applyFill="1" applyBorder="1" applyAlignment="1" applyProtection="1">
      <alignment horizontal="center"/>
      <protection locked="0"/>
    </xf>
    <xf numFmtId="0" fontId="0" fillId="0" borderId="50" xfId="0" applyFont="1" applyBorder="1" applyAlignment="1" applyProtection="1">
      <alignment horizontal="right"/>
      <protection/>
    </xf>
    <xf numFmtId="9" fontId="0" fillId="0" borderId="0" xfId="0" applyNumberFormat="1" applyFill="1" applyBorder="1" applyAlignment="1" applyProtection="1">
      <alignment/>
      <protection locked="0"/>
    </xf>
    <xf numFmtId="0" fontId="0" fillId="0" borderId="51" xfId="0" applyBorder="1" applyAlignment="1">
      <alignment/>
    </xf>
    <xf numFmtId="0" fontId="0" fillId="0" borderId="51" xfId="0" applyFill="1" applyBorder="1" applyAlignment="1" applyProtection="1">
      <alignment/>
      <protection locked="0"/>
    </xf>
    <xf numFmtId="166" fontId="0" fillId="0" borderId="51" xfId="0" applyNumberFormat="1" applyFont="1" applyFill="1" applyBorder="1" applyAlignment="1" applyProtection="1">
      <alignment horizontal="right"/>
      <protection/>
    </xf>
    <xf numFmtId="166" fontId="4" fillId="0" borderId="46" xfId="0" applyNumberFormat="1" applyFont="1" applyFill="1" applyBorder="1" applyAlignment="1" applyProtection="1">
      <alignment/>
      <protection locked="0"/>
    </xf>
    <xf numFmtId="166" fontId="13" fillId="0" borderId="46" xfId="0" applyNumberFormat="1" applyFont="1" applyBorder="1" applyAlignment="1" applyProtection="1">
      <alignment horizontal="center"/>
      <protection/>
    </xf>
    <xf numFmtId="166" fontId="8" fillId="0" borderId="52" xfId="0" applyNumberFormat="1" applyFont="1" applyFill="1" applyBorder="1" applyAlignment="1">
      <alignment horizontal="center"/>
    </xf>
    <xf numFmtId="166" fontId="8" fillId="0" borderId="53" xfId="0" applyNumberFormat="1" applyFont="1" applyFill="1" applyBorder="1" applyAlignment="1">
      <alignment horizontal="center"/>
    </xf>
    <xf numFmtId="0" fontId="0" fillId="0" borderId="11" xfId="0" applyBorder="1" applyAlignment="1">
      <alignment/>
    </xf>
    <xf numFmtId="0" fontId="0" fillId="0" borderId="54" xfId="0" applyBorder="1" applyAlignment="1">
      <alignment/>
    </xf>
    <xf numFmtId="0" fontId="0" fillId="0" borderId="54" xfId="0" applyFont="1" applyBorder="1" applyAlignment="1">
      <alignment/>
    </xf>
    <xf numFmtId="0" fontId="0" fillId="0" borderId="55" xfId="0" applyBorder="1" applyAlignment="1">
      <alignment/>
    </xf>
    <xf numFmtId="0" fontId="0" fillId="0" borderId="56" xfId="0" applyFont="1" applyBorder="1" applyAlignment="1">
      <alignment/>
    </xf>
    <xf numFmtId="0" fontId="0" fillId="0" borderId="56" xfId="0" applyBorder="1" applyAlignment="1">
      <alignment/>
    </xf>
    <xf numFmtId="0" fontId="11" fillId="34" borderId="57" xfId="0" applyFont="1" applyFill="1" applyBorder="1" applyAlignment="1" applyProtection="1">
      <alignment horizontal="center"/>
      <protection/>
    </xf>
    <xf numFmtId="0" fontId="2" fillId="34" borderId="58" xfId="0" applyFont="1" applyFill="1" applyBorder="1" applyAlignment="1" applyProtection="1">
      <alignment horizontal="center"/>
      <protection/>
    </xf>
    <xf numFmtId="0" fontId="11" fillId="34" borderId="59" xfId="0" applyFont="1" applyFill="1" applyBorder="1" applyAlignment="1" applyProtection="1">
      <alignment horizontal="center"/>
      <protection/>
    </xf>
    <xf numFmtId="0" fontId="3" fillId="34" borderId="60" xfId="0" applyFont="1" applyFill="1"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horizontal="center"/>
      <protection/>
    </xf>
    <xf numFmtId="0" fontId="6" fillId="36" borderId="11" xfId="0" applyFont="1" applyFill="1" applyBorder="1" applyAlignment="1" applyProtection="1">
      <alignment horizontal="center"/>
      <protection/>
    </xf>
    <xf numFmtId="0" fontId="0" fillId="0" borderId="33" xfId="0" applyBorder="1" applyAlignment="1" applyProtection="1">
      <alignment horizontal="left"/>
      <protection locked="0"/>
    </xf>
    <xf numFmtId="0" fontId="0" fillId="0" borderId="25" xfId="0" applyBorder="1" applyAlignment="1" applyProtection="1">
      <alignment horizontal="center"/>
      <protection locked="0"/>
    </xf>
    <xf numFmtId="166" fontId="54" fillId="0" borderId="0" xfId="0" applyNumberFormat="1" applyFont="1" applyBorder="1" applyAlignment="1">
      <alignment/>
    </xf>
    <xf numFmtId="0" fontId="2" fillId="0" borderId="0" xfId="0" applyFont="1" applyBorder="1" applyAlignment="1">
      <alignment horizontal="right"/>
    </xf>
    <xf numFmtId="0" fontId="0" fillId="0" borderId="0" xfId="0" applyFont="1" applyAlignment="1">
      <alignment/>
    </xf>
    <xf numFmtId="0" fontId="0" fillId="0" borderId="0" xfId="0"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lignment/>
    </xf>
    <xf numFmtId="0" fontId="0" fillId="0" borderId="0" xfId="0" applyFont="1" applyBorder="1" applyAlignment="1" applyProtection="1">
      <alignment horizontal="right"/>
      <protection/>
    </xf>
    <xf numFmtId="166" fontId="15" fillId="0" borderId="0" xfId="0" applyNumberFormat="1" applyFont="1" applyFill="1" applyBorder="1" applyAlignment="1" applyProtection="1">
      <alignment horizontal="center"/>
      <protection/>
    </xf>
    <xf numFmtId="0" fontId="0" fillId="0" borderId="0" xfId="0" applyFont="1" applyBorder="1" applyAlignment="1">
      <alignment horizontal="right"/>
    </xf>
    <xf numFmtId="166" fontId="0" fillId="0" borderId="0" xfId="0" applyNumberFormat="1" applyFont="1" applyBorder="1" applyAlignment="1">
      <alignment horizontal="center"/>
    </xf>
    <xf numFmtId="0" fontId="0" fillId="0" borderId="33" xfId="0" applyFont="1" applyBorder="1" applyAlignment="1" applyProtection="1">
      <alignment horizontal="left"/>
      <protection locked="0"/>
    </xf>
    <xf numFmtId="0" fontId="0" fillId="0" borderId="25" xfId="0" applyBorder="1" applyAlignment="1" applyProtection="1">
      <alignment/>
      <protection locked="0"/>
    </xf>
    <xf numFmtId="0" fontId="2" fillId="0" borderId="0" xfId="0" applyFont="1" applyBorder="1" applyAlignment="1" applyProtection="1">
      <alignment horizontal="left"/>
      <protection/>
    </xf>
    <xf numFmtId="0" fontId="0" fillId="36" borderId="0" xfId="0"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pplyProtection="1">
      <alignment/>
      <protection locked="0"/>
    </xf>
    <xf numFmtId="0" fontId="0" fillId="0" borderId="0" xfId="0" applyBorder="1" applyAlignment="1" applyProtection="1">
      <alignment horizontal="left"/>
      <protection locked="0"/>
    </xf>
    <xf numFmtId="0" fontId="6" fillId="36" borderId="0" xfId="0" applyFont="1" applyFill="1" applyBorder="1" applyAlignment="1" applyProtection="1">
      <alignment horizontal="center"/>
      <protection/>
    </xf>
    <xf numFmtId="0" fontId="7" fillId="0" borderId="0" xfId="0" applyFont="1" applyBorder="1" applyAlignment="1" applyProtection="1">
      <alignment/>
      <protection/>
    </xf>
    <xf numFmtId="0" fontId="6" fillId="36" borderId="11" xfId="0" applyFont="1" applyFill="1" applyBorder="1" applyAlignment="1" applyProtection="1">
      <alignment horizontal="center"/>
      <protection/>
    </xf>
    <xf numFmtId="165" fontId="0" fillId="36" borderId="25" xfId="0" applyNumberFormat="1" applyFill="1" applyBorder="1" applyAlignment="1" applyProtection="1">
      <alignment horizontal="center"/>
      <protection/>
    </xf>
    <xf numFmtId="166" fontId="54" fillId="0" borderId="0" xfId="0" applyNumberFormat="1" applyFont="1" applyBorder="1" applyAlignment="1">
      <alignment/>
    </xf>
    <xf numFmtId="0" fontId="0" fillId="33" borderId="15" xfId="0"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0" xfId="0" applyFont="1" applyFill="1" applyAlignment="1" applyProtection="1">
      <alignment horizontal="center"/>
      <protection locked="0"/>
    </xf>
    <xf numFmtId="0" fontId="2" fillId="33" borderId="0" xfId="0" applyFont="1" applyFill="1" applyAlignment="1" applyProtection="1">
      <alignment horizontal="center"/>
      <protection locked="0"/>
    </xf>
    <xf numFmtId="166" fontId="0" fillId="0" borderId="0" xfId="0" applyNumberFormat="1" applyFill="1" applyBorder="1" applyAlignment="1" applyProtection="1">
      <alignment horizontal="center"/>
      <protection locked="0"/>
    </xf>
    <xf numFmtId="0" fontId="0" fillId="0" borderId="10" xfId="0" applyBorder="1" applyAlignment="1">
      <alignment/>
    </xf>
    <xf numFmtId="0" fontId="0" fillId="33" borderId="13" xfId="0" applyNumberFormat="1" applyFill="1" applyBorder="1" applyAlignment="1" applyProtection="1">
      <alignment horizontal="center"/>
      <protection locked="0"/>
    </xf>
    <xf numFmtId="0" fontId="0" fillId="33" borderId="61" xfId="0" applyNumberFormat="1" applyFill="1" applyBorder="1" applyAlignment="1" applyProtection="1">
      <alignment horizontal="center"/>
      <protection locked="0"/>
    </xf>
    <xf numFmtId="0" fontId="0" fillId="33" borderId="14" xfId="0" applyNumberFormat="1" applyFill="1" applyBorder="1" applyAlignment="1" applyProtection="1">
      <alignment horizontal="center"/>
      <protection locked="0"/>
    </xf>
    <xf numFmtId="0" fontId="0" fillId="33" borderId="62" xfId="0" applyNumberFormat="1" applyFill="1" applyBorder="1" applyAlignment="1" applyProtection="1">
      <alignment horizontal="center"/>
      <protection locked="0"/>
    </xf>
    <xf numFmtId="0" fontId="0" fillId="33" borderId="40" xfId="0" applyNumberFormat="1" applyFill="1" applyBorder="1" applyAlignment="1" applyProtection="1">
      <alignment horizontal="center"/>
      <protection locked="0"/>
    </xf>
    <xf numFmtId="0" fontId="0" fillId="33" borderId="63" xfId="0" applyFont="1"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64" xfId="0" applyFill="1" applyBorder="1" applyAlignment="1" applyProtection="1">
      <alignment horizontal="left"/>
      <protection locked="0"/>
    </xf>
    <xf numFmtId="0" fontId="0" fillId="33" borderId="15" xfId="0" applyFill="1" applyBorder="1" applyAlignment="1" applyProtection="1">
      <alignment horizontal="right"/>
      <protection locked="0"/>
    </xf>
    <xf numFmtId="0" fontId="0" fillId="33" borderId="64" xfId="0" applyFill="1" applyBorder="1" applyAlignment="1" applyProtection="1">
      <alignment horizontal="right"/>
      <protection locked="0"/>
    </xf>
    <xf numFmtId="0" fontId="0" fillId="33" borderId="65" xfId="0" applyFont="1" applyFill="1" applyBorder="1" applyAlignment="1" applyProtection="1">
      <alignment horizontal="left"/>
      <protection locked="0"/>
    </xf>
    <xf numFmtId="0" fontId="0" fillId="33" borderId="65" xfId="0" applyFill="1" applyBorder="1" applyAlignment="1" applyProtection="1">
      <alignment horizontal="left"/>
      <protection locked="0"/>
    </xf>
    <xf numFmtId="0" fontId="0" fillId="33" borderId="66" xfId="0" applyFill="1" applyBorder="1" applyAlignment="1" applyProtection="1">
      <alignment horizontal="left"/>
      <protection locked="0"/>
    </xf>
    <xf numFmtId="0" fontId="0" fillId="33" borderId="67" xfId="0" applyFill="1" applyBorder="1" applyAlignment="1" applyProtection="1">
      <alignment horizontal="right"/>
      <protection locked="0"/>
    </xf>
    <xf numFmtId="0" fontId="0" fillId="33" borderId="68" xfId="0" applyFill="1" applyBorder="1" applyAlignment="1" applyProtection="1">
      <alignment horizontal="left"/>
      <protection locked="0"/>
    </xf>
    <xf numFmtId="0" fontId="0" fillId="33" borderId="68" xfId="0" applyFont="1" applyFill="1" applyBorder="1" applyAlignment="1" applyProtection="1">
      <alignment horizontal="left"/>
      <protection locked="0"/>
    </xf>
    <xf numFmtId="0" fontId="0" fillId="33" borderId="69" xfId="0" applyFill="1" applyBorder="1" applyAlignment="1" applyProtection="1">
      <alignment horizontal="left"/>
      <protection locked="0"/>
    </xf>
    <xf numFmtId="0" fontId="0" fillId="33" borderId="70" xfId="0" applyFont="1" applyFill="1" applyBorder="1" applyAlignment="1" applyProtection="1">
      <alignment horizontal="left"/>
      <protection locked="0"/>
    </xf>
    <xf numFmtId="166" fontId="0" fillId="33" borderId="61" xfId="0" applyNumberFormat="1" applyFill="1" applyBorder="1" applyAlignment="1" applyProtection="1">
      <alignment horizontal="right"/>
      <protection locked="0"/>
    </xf>
    <xf numFmtId="166" fontId="0" fillId="33" borderId="71" xfId="0" applyNumberFormat="1" applyFill="1" applyBorder="1" applyAlignment="1" applyProtection="1">
      <alignment horizontal="right"/>
      <protection locked="0"/>
    </xf>
    <xf numFmtId="166" fontId="0" fillId="33" borderId="61" xfId="0" applyNumberFormat="1" applyFont="1" applyFill="1" applyBorder="1" applyAlignment="1" applyProtection="1">
      <alignment horizontal="right"/>
      <protection locked="0"/>
    </xf>
    <xf numFmtId="166" fontId="0" fillId="33" borderId="62" xfId="0" applyNumberFormat="1" applyFill="1" applyBorder="1" applyAlignment="1" applyProtection="1">
      <alignment horizontal="right"/>
      <protection locked="0"/>
    </xf>
    <xf numFmtId="0" fontId="0" fillId="32" borderId="72" xfId="0" applyFill="1" applyBorder="1" applyAlignment="1" applyProtection="1">
      <alignment horizontal="center"/>
      <protection locked="0"/>
    </xf>
    <xf numFmtId="14" fontId="0" fillId="0" borderId="0" xfId="0" applyNumberFormat="1" applyAlignment="1">
      <alignment horizontal="center"/>
    </xf>
    <xf numFmtId="0" fontId="14" fillId="0" borderId="0" xfId="0" applyFont="1" applyAlignment="1">
      <alignment horizontal="right"/>
    </xf>
    <xf numFmtId="0" fontId="2" fillId="0" borderId="0" xfId="0" applyFont="1" applyAlignment="1" applyProtection="1">
      <alignment horizontal="right"/>
      <protection/>
    </xf>
    <xf numFmtId="0" fontId="2" fillId="0" borderId="0" xfId="0" applyFont="1" applyAlignment="1">
      <alignment horizontal="right"/>
    </xf>
    <xf numFmtId="0" fontId="0" fillId="35" borderId="24" xfId="0" applyFill="1" applyBorder="1" applyAlignment="1" applyProtection="1">
      <alignment horizontal="center"/>
      <protection/>
    </xf>
    <xf numFmtId="0" fontId="0" fillId="35" borderId="25" xfId="0" applyFill="1" applyBorder="1" applyAlignment="1" applyProtection="1">
      <alignment horizontal="center"/>
      <protection/>
    </xf>
    <xf numFmtId="0" fontId="0" fillId="35" borderId="36" xfId="0" applyFill="1" applyBorder="1" applyAlignment="1" applyProtection="1">
      <alignment horizontal="center"/>
      <protection/>
    </xf>
    <xf numFmtId="0" fontId="0" fillId="0" borderId="0" xfId="0" applyAlignment="1">
      <alignment horizontal="center"/>
    </xf>
    <xf numFmtId="0" fontId="0" fillId="0" borderId="0" xfId="0" applyFont="1" applyAlignment="1" applyProtection="1">
      <alignment horizontal="left"/>
      <protection/>
    </xf>
    <xf numFmtId="0" fontId="0" fillId="0" borderId="0" xfId="0" applyFont="1" applyAlignment="1" applyProtection="1">
      <alignment horizontal="left"/>
      <protection/>
    </xf>
    <xf numFmtId="0" fontId="0" fillId="33" borderId="41" xfId="0" applyFill="1" applyBorder="1" applyAlignment="1" applyProtection="1">
      <alignment horizontal="left"/>
      <protection locked="0"/>
    </xf>
    <xf numFmtId="0" fontId="0" fillId="33" borderId="40"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3" fillId="0" borderId="0" xfId="0" applyFont="1" applyBorder="1" applyAlignment="1" applyProtection="1">
      <alignment horizontal="center"/>
      <protection/>
    </xf>
    <xf numFmtId="0" fontId="3" fillId="0" borderId="73" xfId="0" applyFont="1" applyBorder="1" applyAlignment="1" applyProtection="1">
      <alignment horizontal="center"/>
      <protection/>
    </xf>
    <xf numFmtId="0" fontId="0" fillId="33" borderId="47" xfId="0" applyFont="1" applyFill="1" applyBorder="1" applyAlignment="1" applyProtection="1">
      <alignment horizontal="left"/>
      <protection locked="0"/>
    </xf>
    <xf numFmtId="0" fontId="0" fillId="33" borderId="47" xfId="0" applyFill="1" applyBorder="1" applyAlignment="1" applyProtection="1">
      <alignment horizontal="left"/>
      <protection locked="0"/>
    </xf>
    <xf numFmtId="0" fontId="0" fillId="33" borderId="74" xfId="0" applyFill="1" applyBorder="1" applyAlignment="1" applyProtection="1">
      <alignment horizontal="center"/>
      <protection locked="0"/>
    </xf>
    <xf numFmtId="0" fontId="0" fillId="33" borderId="75" xfId="0" applyFill="1" applyBorder="1" applyAlignment="1" applyProtection="1">
      <alignment horizontal="center"/>
      <protection locked="0"/>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76" xfId="0" applyFont="1" applyBorder="1" applyAlignment="1" applyProtection="1">
      <alignment horizontal="center"/>
      <protection/>
    </xf>
    <xf numFmtId="0" fontId="0" fillId="0" borderId="33" xfId="0" applyFont="1" applyBorder="1" applyAlignment="1" applyProtection="1">
      <alignment horizontal="left"/>
      <protection/>
    </xf>
    <xf numFmtId="0" fontId="8" fillId="0" borderId="0" xfId="0" applyFont="1" applyAlignment="1" applyProtection="1">
      <alignment horizontal="left"/>
      <protection/>
    </xf>
    <xf numFmtId="14" fontId="8" fillId="33" borderId="0"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Alignment="1">
      <alignment horizontal="left"/>
    </xf>
    <xf numFmtId="166" fontId="16" fillId="33" borderId="0" xfId="0" applyNumberFormat="1" applyFont="1" applyFill="1" applyBorder="1" applyAlignment="1" applyProtection="1">
      <alignment horizontal="left"/>
      <protection locked="0"/>
    </xf>
    <xf numFmtId="0" fontId="0" fillId="0" borderId="33" xfId="0" applyBorder="1" applyAlignment="1" applyProtection="1">
      <alignment horizontal="left"/>
      <protection/>
    </xf>
    <xf numFmtId="0" fontId="6" fillId="0" borderId="11" xfId="0" applyFont="1" applyBorder="1" applyAlignment="1" applyProtection="1">
      <alignment horizontal="center"/>
      <protection/>
    </xf>
    <xf numFmtId="166" fontId="8" fillId="0" borderId="77" xfId="0" applyNumberFormat="1" applyFont="1" applyFill="1" applyBorder="1" applyAlignment="1" applyProtection="1">
      <alignment horizontal="right"/>
      <protection/>
    </xf>
    <xf numFmtId="166" fontId="8" fillId="0" borderId="78" xfId="0" applyNumberFormat="1" applyFont="1" applyFill="1" applyBorder="1" applyAlignment="1" applyProtection="1">
      <alignment horizontal="right"/>
      <protection/>
    </xf>
    <xf numFmtId="0" fontId="0" fillId="33" borderId="40" xfId="0" applyFill="1" applyBorder="1" applyAlignment="1" applyProtection="1">
      <alignment horizontal="left"/>
      <protection locked="0"/>
    </xf>
    <xf numFmtId="0" fontId="4" fillId="0" borderId="0" xfId="0" applyFont="1" applyFill="1" applyBorder="1" applyAlignment="1" applyProtection="1">
      <alignment horizontal="right"/>
      <protection/>
    </xf>
    <xf numFmtId="166" fontId="15" fillId="0" borderId="53" xfId="0" applyNumberFormat="1" applyFont="1" applyFill="1" applyBorder="1" applyAlignment="1">
      <alignment horizontal="right"/>
    </xf>
    <xf numFmtId="166" fontId="15" fillId="0" borderId="79" xfId="0" applyNumberFormat="1" applyFont="1" applyFill="1" applyBorder="1" applyAlignment="1">
      <alignment horizontal="right"/>
    </xf>
    <xf numFmtId="166" fontId="0" fillId="0" borderId="50" xfId="0" applyNumberFormat="1" applyFont="1" applyFill="1" applyBorder="1" applyAlignment="1" applyProtection="1">
      <alignment horizontal="right"/>
      <protection/>
    </xf>
    <xf numFmtId="0" fontId="0" fillId="0" borderId="51" xfId="0" applyBorder="1" applyAlignment="1">
      <alignment/>
    </xf>
    <xf numFmtId="0" fontId="0" fillId="0" borderId="80" xfId="0" applyBorder="1" applyAlignment="1">
      <alignment/>
    </xf>
    <xf numFmtId="0" fontId="0" fillId="34" borderId="39" xfId="0" applyFont="1" applyFill="1" applyBorder="1" applyAlignment="1" applyProtection="1">
      <alignment horizontal="center"/>
      <protection/>
    </xf>
    <xf numFmtId="0" fontId="0" fillId="34" borderId="81" xfId="0" applyFont="1" applyFill="1" applyBorder="1" applyAlignment="1" applyProtection="1">
      <alignment horizontal="center"/>
      <protection/>
    </xf>
    <xf numFmtId="0" fontId="0" fillId="35" borderId="21" xfId="0" applyFill="1" applyBorder="1" applyAlignment="1" applyProtection="1">
      <alignment horizontal="center"/>
      <protection/>
    </xf>
    <xf numFmtId="0" fontId="0" fillId="35" borderId="82" xfId="0" applyFill="1" applyBorder="1" applyAlignment="1" applyProtection="1">
      <alignment horizontal="center"/>
      <protection/>
    </xf>
    <xf numFmtId="0" fontId="0" fillId="35" borderId="39" xfId="0" applyFill="1" applyBorder="1" applyAlignment="1" applyProtection="1">
      <alignment horizontal="center"/>
      <protection/>
    </xf>
    <xf numFmtId="0" fontId="0" fillId="35" borderId="81" xfId="0" applyFill="1" applyBorder="1" applyAlignment="1" applyProtection="1">
      <alignment/>
      <protection/>
    </xf>
    <xf numFmtId="0" fontId="0" fillId="35" borderId="83" xfId="0" applyFill="1" applyBorder="1" applyAlignment="1" applyProtection="1">
      <alignment horizontal="center"/>
      <protection/>
    </xf>
    <xf numFmtId="0" fontId="0" fillId="35" borderId="84" xfId="0" applyFill="1" applyBorder="1" applyAlignment="1" applyProtection="1">
      <alignment/>
      <protection/>
    </xf>
    <xf numFmtId="0" fontId="0" fillId="35" borderId="85" xfId="0" applyFill="1" applyBorder="1" applyAlignment="1" applyProtection="1">
      <alignment horizontal="center"/>
      <protection/>
    </xf>
    <xf numFmtId="0" fontId="0" fillId="35" borderId="86" xfId="0" applyFill="1" applyBorder="1" applyAlignment="1" applyProtection="1">
      <alignment/>
      <protection/>
    </xf>
    <xf numFmtId="0" fontId="0" fillId="33" borderId="41" xfId="0" applyFont="1" applyFill="1" applyBorder="1" applyAlignment="1" applyProtection="1">
      <alignment horizontal="left"/>
      <protection locked="0"/>
    </xf>
    <xf numFmtId="49" fontId="0" fillId="0" borderId="0" xfId="0" applyNumberFormat="1" applyFont="1" applyAlignment="1">
      <alignment horizontal="left" vertical="center" wrapText="1"/>
    </xf>
    <xf numFmtId="166" fontId="8" fillId="0" borderId="87" xfId="0" applyNumberFormat="1" applyFont="1" applyFill="1" applyBorder="1" applyAlignment="1" applyProtection="1">
      <alignment horizontal="right"/>
      <protection/>
    </xf>
    <xf numFmtId="0" fontId="0" fillId="35" borderId="10" xfId="0" applyFill="1" applyBorder="1" applyAlignment="1" applyProtection="1">
      <alignment horizontal="center"/>
      <protection/>
    </xf>
    <xf numFmtId="0" fontId="0" fillId="35" borderId="81" xfId="0" applyFill="1" applyBorder="1" applyAlignment="1" applyProtection="1">
      <alignment horizontal="center"/>
      <protection/>
    </xf>
    <xf numFmtId="0" fontId="6" fillId="0" borderId="37"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88" xfId="0" applyFont="1" applyBorder="1" applyAlignment="1" applyProtection="1">
      <alignment horizontal="center"/>
      <protection/>
    </xf>
    <xf numFmtId="165" fontId="0" fillId="33" borderId="25" xfId="0" applyNumberFormat="1" applyFont="1" applyFill="1" applyBorder="1" applyAlignment="1" applyProtection="1">
      <alignment horizontal="center"/>
      <protection locked="0"/>
    </xf>
    <xf numFmtId="165" fontId="0" fillId="33" borderId="25" xfId="0" applyNumberFormat="1" applyFill="1" applyBorder="1" applyAlignment="1" applyProtection="1">
      <alignment horizontal="center"/>
      <protection locked="0"/>
    </xf>
    <xf numFmtId="0" fontId="2" fillId="0" borderId="0" xfId="0" applyFont="1" applyAlignment="1" applyProtection="1">
      <alignment horizontal="center"/>
      <protection/>
    </xf>
    <xf numFmtId="0" fontId="0" fillId="0" borderId="0" xfId="0" applyFont="1" applyAlignment="1">
      <alignment horizontal="left" vertical="top" wrapText="1"/>
    </xf>
    <xf numFmtId="166" fontId="8" fillId="0" borderId="89" xfId="0" applyNumberFormat="1" applyFont="1" applyFill="1" applyBorder="1" applyAlignment="1" applyProtection="1">
      <alignment horizontal="right"/>
      <protection/>
    </xf>
    <xf numFmtId="166" fontId="8" fillId="0" borderId="90" xfId="0" applyNumberFormat="1" applyFont="1" applyFill="1" applyBorder="1" applyAlignment="1" applyProtection="1">
      <alignment horizontal="right"/>
      <protection/>
    </xf>
    <xf numFmtId="0" fontId="4" fillId="0" borderId="0" xfId="0" applyFont="1" applyAlignment="1" applyProtection="1">
      <alignment horizontal="right"/>
      <protection/>
    </xf>
    <xf numFmtId="0" fontId="0" fillId="35" borderId="91" xfId="0" applyFill="1" applyBorder="1" applyAlignment="1" applyProtection="1">
      <alignment horizontal="center"/>
      <protection/>
    </xf>
    <xf numFmtId="0" fontId="0" fillId="35" borderId="92" xfId="0" applyFill="1" applyBorder="1" applyAlignment="1" applyProtection="1">
      <alignment/>
      <protection/>
    </xf>
    <xf numFmtId="0" fontId="0" fillId="35" borderId="93" xfId="0" applyFill="1" applyBorder="1" applyAlignment="1" applyProtection="1">
      <alignment/>
      <protection/>
    </xf>
    <xf numFmtId="0" fontId="0" fillId="35" borderId="0" xfId="0" applyFill="1" applyBorder="1" applyAlignment="1" applyProtection="1">
      <alignment horizontal="center"/>
      <protection/>
    </xf>
    <xf numFmtId="0" fontId="0" fillId="35" borderId="82" xfId="0" applyFill="1" applyBorder="1" applyAlignment="1" applyProtection="1">
      <alignment/>
      <protection/>
    </xf>
    <xf numFmtId="0" fontId="0" fillId="35" borderId="94" xfId="0" applyFill="1" applyBorder="1" applyAlignment="1" applyProtection="1">
      <alignment horizontal="center"/>
      <protection/>
    </xf>
    <xf numFmtId="0" fontId="0" fillId="35" borderId="95" xfId="0" applyFill="1" applyBorder="1" applyAlignment="1" applyProtection="1">
      <alignment horizontal="center"/>
      <protection/>
    </xf>
    <xf numFmtId="0" fontId="6" fillId="33" borderId="96" xfId="0" applyFont="1" applyFill="1" applyBorder="1" applyAlignment="1" applyProtection="1">
      <alignment horizontal="center"/>
      <protection locked="0"/>
    </xf>
    <xf numFmtId="0" fontId="6" fillId="33" borderId="11" xfId="0" applyFont="1" applyFill="1" applyBorder="1" applyAlignment="1" applyProtection="1">
      <alignment horizontal="center"/>
      <protection locked="0"/>
    </xf>
    <xf numFmtId="0" fontId="0" fillId="33" borderId="25" xfId="0" applyFont="1" applyFill="1" applyBorder="1" applyAlignment="1" applyProtection="1">
      <alignment horizontal="left"/>
      <protection locked="0"/>
    </xf>
    <xf numFmtId="0" fontId="0" fillId="33" borderId="25" xfId="0" applyFont="1" applyFill="1" applyBorder="1" applyAlignment="1" applyProtection="1">
      <alignment horizontal="left"/>
      <protection locked="0"/>
    </xf>
    <xf numFmtId="0" fontId="2" fillId="0" borderId="0" xfId="0" applyFont="1" applyBorder="1" applyAlignment="1" applyProtection="1">
      <alignment horizontal="right"/>
      <protection/>
    </xf>
    <xf numFmtId="168" fontId="0" fillId="33" borderId="25" xfId="0" applyNumberFormat="1" applyFont="1" applyFill="1" applyBorder="1" applyAlignment="1" applyProtection="1">
      <alignment horizontal="left"/>
      <protection locked="0"/>
    </xf>
    <xf numFmtId="168" fontId="0" fillId="33" borderId="25" xfId="0" applyNumberFormat="1" applyFill="1" applyBorder="1" applyAlignment="1" applyProtection="1">
      <alignment horizontal="left"/>
      <protection locked="0"/>
    </xf>
    <xf numFmtId="166" fontId="8" fillId="36" borderId="97" xfId="0" applyNumberFormat="1" applyFont="1" applyFill="1" applyBorder="1" applyAlignment="1" applyProtection="1">
      <alignment horizontal="right"/>
      <protection/>
    </xf>
    <xf numFmtId="166" fontId="8" fillId="36" borderId="79" xfId="0" applyNumberFormat="1" applyFont="1" applyFill="1" applyBorder="1" applyAlignment="1" applyProtection="1">
      <alignment horizontal="right"/>
      <protection/>
    </xf>
    <xf numFmtId="166" fontId="8" fillId="0" borderId="98" xfId="0" applyNumberFormat="1" applyFont="1" applyFill="1" applyBorder="1" applyAlignment="1" applyProtection="1">
      <alignment horizontal="right"/>
      <protection/>
    </xf>
    <xf numFmtId="166" fontId="8" fillId="0" borderId="99" xfId="0" applyNumberFormat="1" applyFont="1" applyFill="1" applyBorder="1" applyAlignment="1" applyProtection="1">
      <alignment horizontal="right"/>
      <protection/>
    </xf>
    <xf numFmtId="0" fontId="2" fillId="0" borderId="0" xfId="0" applyFont="1" applyAlignment="1" applyProtection="1">
      <alignment horizontal="left"/>
      <protection/>
    </xf>
    <xf numFmtId="0" fontId="2" fillId="0" borderId="51" xfId="0" applyFont="1" applyBorder="1" applyAlignment="1">
      <alignment horizontal="right"/>
    </xf>
    <xf numFmtId="0" fontId="2" fillId="0" borderId="80" xfId="0" applyFont="1" applyBorder="1" applyAlignment="1">
      <alignment horizontal="right"/>
    </xf>
    <xf numFmtId="166" fontId="55" fillId="0" borderId="97" xfId="0" applyNumberFormat="1" applyFont="1" applyBorder="1" applyAlignment="1">
      <alignment horizontal="right"/>
    </xf>
    <xf numFmtId="166" fontId="55" fillId="0" borderId="79" xfId="0" applyNumberFormat="1" applyFont="1" applyBorder="1" applyAlignment="1">
      <alignment horizontal="right"/>
    </xf>
    <xf numFmtId="0" fontId="0" fillId="0" borderId="51" xfId="0" applyFont="1" applyBorder="1" applyAlignment="1">
      <alignment horizontal="right"/>
    </xf>
    <xf numFmtId="0" fontId="0" fillId="0" borderId="51" xfId="0" applyFont="1" applyBorder="1" applyAlignment="1">
      <alignment/>
    </xf>
    <xf numFmtId="0" fontId="0" fillId="0" borderId="80" xfId="0" applyFont="1" applyBorder="1" applyAlignment="1">
      <alignment/>
    </xf>
    <xf numFmtId="0" fontId="19" fillId="0" borderId="0" xfId="0" applyFont="1" applyBorder="1" applyAlignment="1">
      <alignment/>
    </xf>
    <xf numFmtId="0" fontId="19" fillId="0" borderId="0" xfId="0" applyFont="1" applyAlignment="1">
      <alignment/>
    </xf>
    <xf numFmtId="0" fontId="0" fillId="0" borderId="0" xfId="0" applyAlignment="1" applyProtection="1">
      <alignment horizontal="right"/>
      <protection/>
    </xf>
    <xf numFmtId="0" fontId="6" fillId="0" borderId="34"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46" xfId="0" applyFont="1" applyBorder="1" applyAlignment="1" applyProtection="1">
      <alignment horizontal="center"/>
      <protection/>
    </xf>
    <xf numFmtId="0" fontId="6" fillId="36" borderId="96" xfId="0" applyFont="1" applyFill="1" applyBorder="1" applyAlignment="1" applyProtection="1">
      <alignment horizontal="center"/>
      <protection/>
    </xf>
    <xf numFmtId="0" fontId="6" fillId="36" borderId="11" xfId="0" applyFont="1" applyFill="1" applyBorder="1" applyAlignment="1" applyProtection="1">
      <alignment horizontal="center"/>
      <protection/>
    </xf>
    <xf numFmtId="0" fontId="2" fillId="0" borderId="37"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88" xfId="0" applyFont="1" applyBorder="1" applyAlignment="1" applyProtection="1">
      <alignment horizontal="center"/>
      <protection/>
    </xf>
    <xf numFmtId="165" fontId="0" fillId="36" borderId="25" xfId="0" applyNumberFormat="1" applyFill="1" applyBorder="1" applyAlignment="1" applyProtection="1">
      <alignment horizontal="center"/>
      <protection/>
    </xf>
    <xf numFmtId="0" fontId="2" fillId="0" borderId="0" xfId="0" applyFont="1" applyAlignment="1" applyProtection="1">
      <alignment/>
      <protection/>
    </xf>
    <xf numFmtId="0" fontId="0" fillId="36" borderId="25" xfId="0" applyFont="1" applyFill="1" applyBorder="1" applyAlignment="1" applyProtection="1">
      <alignment horizontal="left"/>
      <protection/>
    </xf>
    <xf numFmtId="0" fontId="2" fillId="0" borderId="49"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166" fontId="8" fillId="0" borderId="100" xfId="0" applyNumberFormat="1" applyFont="1" applyBorder="1" applyAlignment="1" applyProtection="1">
      <alignment horizontal="right"/>
      <protection/>
    </xf>
    <xf numFmtId="166" fontId="8" fillId="0" borderId="101" xfId="0" applyNumberFormat="1" applyFont="1" applyBorder="1" applyAlignment="1" applyProtection="1">
      <alignment horizontal="right"/>
      <protection/>
    </xf>
    <xf numFmtId="0" fontId="0" fillId="36" borderId="47" xfId="0" applyFill="1" applyBorder="1" applyAlignment="1" applyProtection="1">
      <alignment horizontal="left"/>
      <protection/>
    </xf>
    <xf numFmtId="0" fontId="0" fillId="36" borderId="74" xfId="0" applyFill="1" applyBorder="1" applyAlignment="1" applyProtection="1">
      <alignment horizontal="center"/>
      <protection/>
    </xf>
    <xf numFmtId="0" fontId="0" fillId="36" borderId="75" xfId="0" applyFill="1" applyBorder="1" applyAlignment="1" applyProtection="1">
      <alignment horizontal="center"/>
      <protection/>
    </xf>
    <xf numFmtId="168" fontId="0" fillId="36" borderId="25" xfId="0" applyNumberFormat="1" applyFill="1" applyBorder="1" applyAlignment="1" applyProtection="1">
      <alignment horizontal="left"/>
      <protection/>
    </xf>
    <xf numFmtId="0" fontId="0" fillId="33" borderId="41" xfId="0" applyFont="1" applyFill="1" applyBorder="1" applyAlignment="1" applyProtection="1">
      <alignment horizontal="left"/>
      <protection locked="0"/>
    </xf>
    <xf numFmtId="166" fontId="8" fillId="0" borderId="102" xfId="0" applyNumberFormat="1" applyFont="1" applyFill="1" applyBorder="1" applyAlignment="1" applyProtection="1">
      <alignment horizontal="right"/>
      <protection/>
    </xf>
    <xf numFmtId="166" fontId="8" fillId="0" borderId="103" xfId="0" applyNumberFormat="1" applyFont="1" applyFill="1" applyBorder="1" applyAlignment="1" applyProtection="1">
      <alignment horizontal="right"/>
      <protection/>
    </xf>
    <xf numFmtId="0" fontId="0" fillId="33" borderId="42" xfId="0" applyFill="1" applyBorder="1" applyAlignment="1" applyProtection="1">
      <alignment horizontal="center"/>
      <protection locked="0"/>
    </xf>
    <xf numFmtId="0" fontId="0" fillId="33" borderId="42" xfId="0" applyFont="1" applyFill="1" applyBorder="1" applyAlignment="1" applyProtection="1">
      <alignment horizontal="left"/>
      <protection locked="0"/>
    </xf>
    <xf numFmtId="0" fontId="0" fillId="33" borderId="42" xfId="0" applyFill="1" applyBorder="1" applyAlignment="1" applyProtection="1">
      <alignment horizontal="left"/>
      <protection locked="0"/>
    </xf>
    <xf numFmtId="0" fontId="2" fillId="0" borderId="96" xfId="0" applyFont="1" applyBorder="1" applyAlignment="1" applyProtection="1">
      <alignment horizontal="right"/>
      <protection/>
    </xf>
    <xf numFmtId="0" fontId="2" fillId="0" borderId="104" xfId="0" applyFont="1" applyBorder="1" applyAlignment="1" applyProtection="1">
      <alignment horizontal="right"/>
      <protection/>
    </xf>
    <xf numFmtId="166" fontId="16" fillId="36" borderId="25" xfId="0" applyNumberFormat="1" applyFont="1" applyFill="1" applyBorder="1" applyAlignment="1" applyProtection="1">
      <alignment horizontal="center"/>
      <protection/>
    </xf>
    <xf numFmtId="0" fontId="0" fillId="36" borderId="25" xfId="0" applyFill="1" applyBorder="1" applyAlignment="1" applyProtection="1">
      <alignment horizontal="left"/>
      <protection/>
    </xf>
    <xf numFmtId="0" fontId="0" fillId="36" borderId="25" xfId="0" applyFill="1" applyBorder="1" applyAlignment="1" applyProtection="1">
      <alignment/>
      <protection/>
    </xf>
    <xf numFmtId="0" fontId="0" fillId="36" borderId="25" xfId="0" applyFill="1" applyBorder="1" applyAlignment="1" applyProtection="1">
      <alignment horizontal="center"/>
      <protection/>
    </xf>
    <xf numFmtId="171" fontId="0" fillId="36" borderId="25" xfId="0" applyNumberFormat="1" applyFill="1" applyBorder="1" applyAlignment="1" applyProtection="1">
      <alignment horizontal="right"/>
      <protection/>
    </xf>
    <xf numFmtId="170" fontId="0" fillId="36" borderId="25" xfId="0" applyNumberFormat="1" applyFill="1" applyBorder="1" applyAlignment="1" applyProtection="1">
      <alignment horizontal="center"/>
      <protection/>
    </xf>
    <xf numFmtId="0" fontId="11" fillId="34" borderId="21"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1" fillId="34" borderId="82" xfId="0" applyFont="1" applyFill="1" applyBorder="1" applyAlignment="1" applyProtection="1">
      <alignment horizontal="center"/>
      <protection/>
    </xf>
    <xf numFmtId="0" fontId="11" fillId="34" borderId="85" xfId="0" applyFont="1" applyFill="1" applyBorder="1" applyAlignment="1" applyProtection="1">
      <alignment horizontal="center"/>
      <protection/>
    </xf>
    <xf numFmtId="0" fontId="11" fillId="34" borderId="95" xfId="0" applyFont="1" applyFill="1" applyBorder="1" applyAlignment="1" applyProtection="1">
      <alignment horizontal="center"/>
      <protection/>
    </xf>
    <xf numFmtId="0" fontId="11" fillId="34" borderId="86" xfId="0" applyFont="1" applyFill="1" applyBorder="1" applyAlignment="1" applyProtection="1">
      <alignment/>
      <protection/>
    </xf>
    <xf numFmtId="0" fontId="11" fillId="34" borderId="20" xfId="0" applyFont="1" applyFill="1" applyBorder="1" applyAlignment="1" applyProtection="1">
      <alignment horizontal="center"/>
      <protection/>
    </xf>
    <xf numFmtId="0" fontId="11" fillId="34" borderId="105" xfId="0" applyFont="1" applyFill="1" applyBorder="1" applyAlignment="1" applyProtection="1">
      <alignment horizontal="center"/>
      <protection/>
    </xf>
    <xf numFmtId="0" fontId="11" fillId="34" borderId="106" xfId="0" applyFont="1" applyFill="1" applyBorder="1" applyAlignment="1" applyProtection="1">
      <alignment horizontal="center"/>
      <protection/>
    </xf>
    <xf numFmtId="0" fontId="11" fillId="34" borderId="107" xfId="0" applyFont="1" applyFill="1" applyBorder="1" applyAlignment="1" applyProtection="1">
      <alignment horizontal="center"/>
      <protection/>
    </xf>
    <xf numFmtId="0" fontId="11" fillId="34" borderId="24" xfId="0" applyFont="1" applyFill="1" applyBorder="1" applyAlignment="1" applyProtection="1">
      <alignment horizontal="center"/>
      <protection/>
    </xf>
    <xf numFmtId="0" fontId="11" fillId="34" borderId="25"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0" fontId="11" fillId="34" borderId="102" xfId="0" applyFont="1" applyFill="1" applyBorder="1" applyAlignment="1" applyProtection="1">
      <alignment horizontal="center"/>
      <protection/>
    </xf>
    <xf numFmtId="0" fontId="11" fillId="34" borderId="103" xfId="0" applyFont="1" applyFill="1" applyBorder="1" applyAlignment="1" applyProtection="1">
      <alignment horizontal="center"/>
      <protection/>
    </xf>
    <xf numFmtId="0" fontId="11" fillId="34" borderId="108" xfId="0" applyFont="1" applyFill="1" applyBorder="1" applyAlignment="1" applyProtection="1">
      <alignment horizontal="center"/>
      <protection/>
    </xf>
    <xf numFmtId="0" fontId="0" fillId="33" borderId="61" xfId="0" applyFont="1" applyFill="1" applyBorder="1" applyAlignment="1" applyProtection="1">
      <alignment/>
      <protection locked="0"/>
    </xf>
    <xf numFmtId="0" fontId="0" fillId="0" borderId="47" xfId="0" applyBorder="1" applyAlignment="1">
      <alignment/>
    </xf>
    <xf numFmtId="0" fontId="0" fillId="0" borderId="63" xfId="0" applyBorder="1" applyAlignment="1">
      <alignment/>
    </xf>
    <xf numFmtId="166" fontId="8" fillId="0" borderId="77" xfId="0" applyNumberFormat="1" applyFont="1" applyFill="1" applyBorder="1" applyAlignment="1" applyProtection="1">
      <alignment horizontal="right"/>
      <protection/>
    </xf>
    <xf numFmtId="166" fontId="8" fillId="0" borderId="78" xfId="0" applyNumberFormat="1" applyFont="1" applyFill="1" applyBorder="1" applyAlignment="1" applyProtection="1">
      <alignment horizontal="right"/>
      <protection/>
    </xf>
    <xf numFmtId="0" fontId="0" fillId="33" borderId="61" xfId="0" applyFill="1" applyBorder="1" applyAlignment="1" applyProtection="1">
      <alignment/>
      <protection locked="0"/>
    </xf>
    <xf numFmtId="0" fontId="0" fillId="33" borderId="71" xfId="0" applyFill="1" applyBorder="1" applyAlignment="1" applyProtection="1">
      <alignment/>
      <protection locked="0"/>
    </xf>
    <xf numFmtId="0" fontId="0" fillId="0" borderId="48" xfId="0" applyBorder="1" applyAlignment="1">
      <alignment/>
    </xf>
    <xf numFmtId="0" fontId="0" fillId="0" borderId="109" xfId="0" applyBorder="1" applyAlignment="1">
      <alignment/>
    </xf>
    <xf numFmtId="166" fontId="8" fillId="0" borderId="110" xfId="0" applyNumberFormat="1" applyFont="1" applyFill="1" applyBorder="1" applyAlignment="1" applyProtection="1">
      <alignment horizontal="right"/>
      <protection/>
    </xf>
    <xf numFmtId="166" fontId="8" fillId="0" borderId="111" xfId="0" applyNumberFormat="1" applyFont="1" applyFill="1" applyBorder="1" applyAlignment="1" applyProtection="1">
      <alignment horizontal="right"/>
      <protection/>
    </xf>
    <xf numFmtId="166" fontId="8" fillId="0" borderId="112" xfId="0" applyNumberFormat="1" applyFont="1" applyFill="1" applyBorder="1" applyAlignment="1" applyProtection="1">
      <alignment horizontal="right"/>
      <protection/>
    </xf>
    <xf numFmtId="0" fontId="4" fillId="0" borderId="0" xfId="0" applyFont="1" applyAlignment="1" applyProtection="1">
      <alignment horizontal="right"/>
      <protection locked="0"/>
    </xf>
    <xf numFmtId="0" fontId="0" fillId="0" borderId="50" xfId="0" applyFont="1" applyBorder="1" applyAlignment="1" applyProtection="1">
      <alignment horizontal="right"/>
      <protection/>
    </xf>
    <xf numFmtId="166" fontId="8" fillId="36" borderId="97" xfId="0" applyNumberFormat="1" applyFont="1" applyFill="1" applyBorder="1" applyAlignment="1" applyProtection="1">
      <alignment horizontal="right"/>
      <protection/>
    </xf>
    <xf numFmtId="166" fontId="16" fillId="36" borderId="0" xfId="0" applyNumberFormat="1" applyFont="1" applyFill="1" applyAlignment="1" applyProtection="1">
      <alignment horizontal="center"/>
      <protection/>
    </xf>
    <xf numFmtId="0" fontId="0" fillId="0" borderId="34" xfId="0" applyFont="1" applyBorder="1" applyAlignment="1">
      <alignment horizontal="right"/>
    </xf>
    <xf numFmtId="0" fontId="0" fillId="0" borderId="0" xfId="0" applyFont="1" applyBorder="1" applyAlignment="1">
      <alignment horizontal="right"/>
    </xf>
    <xf numFmtId="166" fontId="55" fillId="32" borderId="97" xfId="0" applyNumberFormat="1" applyFont="1" applyFill="1" applyBorder="1" applyAlignment="1" applyProtection="1">
      <alignment horizontal="right"/>
      <protection locked="0"/>
    </xf>
    <xf numFmtId="166" fontId="55" fillId="32" borderId="79" xfId="0" applyNumberFormat="1" applyFont="1" applyFill="1" applyBorder="1" applyAlignment="1" applyProtection="1">
      <alignment horizontal="right"/>
      <protection locked="0"/>
    </xf>
    <xf numFmtId="0" fontId="2" fillId="0" borderId="51" xfId="0" applyFont="1" applyBorder="1" applyAlignment="1" applyProtection="1">
      <alignment horizontal="right"/>
      <protection/>
    </xf>
    <xf numFmtId="166" fontId="15" fillId="0" borderId="113" xfId="0" applyNumberFormat="1" applyFont="1" applyFill="1" applyBorder="1" applyAlignment="1" applyProtection="1">
      <alignment horizontal="right"/>
      <protection/>
    </xf>
    <xf numFmtId="166" fontId="15" fillId="0" borderId="114" xfId="0" applyNumberFormat="1" applyFont="1" applyFill="1" applyBorder="1" applyAlignment="1" applyProtection="1">
      <alignment horizontal="right"/>
      <protection/>
    </xf>
    <xf numFmtId="0" fontId="0" fillId="0" borderId="0" xfId="0" applyAlignment="1">
      <alignment/>
    </xf>
    <xf numFmtId="0" fontId="0" fillId="0" borderId="25" xfId="0"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0" xfId="0" applyBorder="1" applyAlignment="1">
      <alignment horizontal="right"/>
    </xf>
    <xf numFmtId="166" fontId="54" fillId="0" borderId="0" xfId="0" applyNumberFormat="1" applyFont="1" applyBorder="1" applyAlignment="1">
      <alignment/>
    </xf>
    <xf numFmtId="0" fontId="0" fillId="33" borderId="25" xfId="0" applyFill="1" applyBorder="1" applyAlignment="1" applyProtection="1">
      <alignment horizontal="left"/>
      <protection locked="0"/>
    </xf>
    <xf numFmtId="0" fontId="0" fillId="0" borderId="33" xfId="0" applyBorder="1" applyAlignment="1" applyProtection="1">
      <alignment horizontal="left"/>
      <protection locked="0"/>
    </xf>
    <xf numFmtId="0" fontId="14" fillId="0" borderId="0" xfId="0" applyFont="1" applyAlignment="1" applyProtection="1">
      <alignment/>
      <protection locked="0"/>
    </xf>
    <xf numFmtId="0" fontId="14" fillId="0" borderId="0" xfId="0" applyFont="1" applyAlignment="1">
      <alignment/>
    </xf>
    <xf numFmtId="0" fontId="12" fillId="0" borderId="0" xfId="0" applyFont="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lignment horizontal="left" wrapText="1"/>
    </xf>
    <xf numFmtId="166" fontId="0" fillId="33" borderId="61" xfId="0" applyNumberFormat="1" applyFont="1" applyFill="1" applyBorder="1" applyAlignment="1" applyProtection="1">
      <alignment horizontal="left"/>
      <protection locked="0"/>
    </xf>
    <xf numFmtId="0" fontId="0" fillId="0" borderId="47" xfId="0" applyBorder="1" applyAlignment="1">
      <alignment horizontal="left"/>
    </xf>
    <xf numFmtId="0" fontId="0" fillId="0" borderId="63" xfId="0" applyBorder="1" applyAlignment="1">
      <alignment horizontal="left"/>
    </xf>
    <xf numFmtId="166" fontId="0" fillId="33" borderId="61" xfId="0" applyNumberFormat="1" applyFill="1" applyBorder="1" applyAlignment="1" applyProtection="1">
      <alignment horizontal="left"/>
      <protection locked="0"/>
    </xf>
    <xf numFmtId="166" fontId="0" fillId="33" borderId="62" xfId="0" applyNumberFormat="1" applyFill="1" applyBorder="1" applyAlignment="1" applyProtection="1">
      <alignment horizontal="left"/>
      <protection locked="0"/>
    </xf>
    <xf numFmtId="0" fontId="0" fillId="0" borderId="33" xfId="0" applyBorder="1" applyAlignment="1">
      <alignment horizontal="left"/>
    </xf>
    <xf numFmtId="0" fontId="0" fillId="0" borderId="115" xfId="0" applyBorder="1" applyAlignment="1">
      <alignment horizontal="left"/>
    </xf>
    <xf numFmtId="0" fontId="8" fillId="0" borderId="0" xfId="0" applyFont="1" applyAlignment="1" applyProtection="1">
      <alignment horizontal="left"/>
      <protection/>
    </xf>
    <xf numFmtId="166" fontId="55" fillId="33" borderId="25" xfId="0" applyNumberFormat="1" applyFont="1" applyFill="1" applyBorder="1" applyAlignment="1" applyProtection="1">
      <alignment horizontal="center"/>
      <protection locked="0"/>
    </xf>
    <xf numFmtId="0" fontId="55" fillId="33" borderId="25" xfId="0" applyFont="1" applyFill="1" applyBorder="1" applyAlignment="1" applyProtection="1">
      <alignment horizontal="center"/>
      <protection locked="0"/>
    </xf>
    <xf numFmtId="166" fontId="0" fillId="33" borderId="71" xfId="0" applyNumberFormat="1" applyFill="1" applyBorder="1" applyAlignment="1" applyProtection="1">
      <alignment horizontal="left"/>
      <protection locked="0"/>
    </xf>
    <xf numFmtId="0" fontId="0" fillId="0" borderId="48" xfId="0" applyBorder="1" applyAlignment="1">
      <alignment horizontal="left"/>
    </xf>
    <xf numFmtId="0" fontId="0" fillId="0" borderId="109" xfId="0" applyBorder="1" applyAlignment="1">
      <alignment horizontal="left"/>
    </xf>
    <xf numFmtId="0" fontId="0" fillId="32" borderId="61" xfId="0" applyFill="1" applyBorder="1" applyAlignment="1" applyProtection="1">
      <alignment horizontal="center"/>
      <protection locked="0"/>
    </xf>
    <xf numFmtId="0" fontId="0" fillId="32" borderId="47" xfId="0" applyFill="1" applyBorder="1" applyAlignment="1" applyProtection="1">
      <alignment horizontal="center"/>
      <protection locked="0"/>
    </xf>
    <xf numFmtId="0" fontId="0" fillId="32" borderId="63" xfId="0" applyFill="1" applyBorder="1" applyAlignment="1" applyProtection="1">
      <alignment horizontal="center"/>
      <protection locked="0"/>
    </xf>
    <xf numFmtId="166" fontId="8" fillId="0" borderId="116" xfId="0" applyNumberFormat="1" applyFont="1" applyBorder="1" applyAlignment="1" applyProtection="1">
      <alignment horizontal="center"/>
      <protection/>
    </xf>
    <xf numFmtId="0" fontId="4" fillId="0" borderId="33" xfId="0" applyFont="1" applyBorder="1" applyAlignment="1" applyProtection="1">
      <alignment horizontal="right"/>
      <protection/>
    </xf>
    <xf numFmtId="0" fontId="0" fillId="0" borderId="33" xfId="0" applyBorder="1" applyAlignment="1" applyProtection="1">
      <alignment/>
      <protection/>
    </xf>
    <xf numFmtId="166" fontId="8" fillId="0" borderId="77" xfId="0" applyNumberFormat="1" applyFont="1" applyFill="1" applyBorder="1" applyAlignment="1" applyProtection="1">
      <alignment horizontal="center"/>
      <protection/>
    </xf>
    <xf numFmtId="166" fontId="8" fillId="0" borderId="87" xfId="0" applyNumberFormat="1" applyFont="1" applyFill="1" applyBorder="1" applyAlignment="1" applyProtection="1">
      <alignment horizontal="center"/>
      <protection/>
    </xf>
    <xf numFmtId="166" fontId="8" fillId="0" borderId="77" xfId="0" applyNumberFormat="1" applyFont="1" applyFill="1" applyBorder="1" applyAlignment="1" applyProtection="1">
      <alignment horizontal="center"/>
      <protection/>
    </xf>
    <xf numFmtId="166" fontId="8" fillId="0" borderId="117" xfId="0" applyNumberFormat="1" applyFont="1" applyFill="1" applyBorder="1" applyAlignment="1" applyProtection="1">
      <alignment horizontal="center"/>
      <protection/>
    </xf>
    <xf numFmtId="0" fontId="2" fillId="0" borderId="118" xfId="0" applyFont="1" applyBorder="1" applyAlignment="1" applyProtection="1">
      <alignment horizontal="right"/>
      <protection/>
    </xf>
    <xf numFmtId="0" fontId="2" fillId="0" borderId="119" xfId="0" applyFont="1" applyBorder="1" applyAlignment="1" applyProtection="1">
      <alignment horizontal="right"/>
      <protection/>
    </xf>
    <xf numFmtId="0" fontId="2" fillId="0" borderId="120" xfId="0" applyFont="1" applyBorder="1" applyAlignment="1" applyProtection="1">
      <alignment horizontal="right"/>
      <protection/>
    </xf>
    <xf numFmtId="0" fontId="4" fillId="0" borderId="0" xfId="0" applyFont="1" applyAlignment="1">
      <alignment/>
    </xf>
    <xf numFmtId="0" fontId="0" fillId="0" borderId="0" xfId="0" applyAlignment="1" applyProtection="1">
      <alignment/>
      <protection/>
    </xf>
    <xf numFmtId="0" fontId="0" fillId="32" borderId="61" xfId="0" applyFont="1" applyFill="1" applyBorder="1" applyAlignment="1" applyProtection="1">
      <alignment horizontal="center"/>
      <protection locked="0"/>
    </xf>
    <xf numFmtId="0" fontId="11" fillId="34" borderId="121" xfId="0" applyFont="1" applyFill="1" applyBorder="1" applyAlignment="1" applyProtection="1">
      <alignment horizontal="center"/>
      <protection/>
    </xf>
    <xf numFmtId="0" fontId="11" fillId="34" borderId="43" xfId="0" applyFont="1" applyFill="1" applyBorder="1" applyAlignment="1" applyProtection="1">
      <alignment horizontal="center"/>
      <protection/>
    </xf>
    <xf numFmtId="0" fontId="11" fillId="34" borderId="44" xfId="0" applyFont="1" applyFill="1" applyBorder="1" applyAlignment="1" applyProtection="1">
      <alignment horizontal="center"/>
      <protection/>
    </xf>
    <xf numFmtId="0" fontId="11" fillId="34" borderId="122" xfId="0" applyFont="1" applyFill="1" applyBorder="1" applyAlignment="1" applyProtection="1">
      <alignment horizontal="center"/>
      <protection/>
    </xf>
    <xf numFmtId="0" fontId="11" fillId="34" borderId="123" xfId="0" applyFont="1" applyFill="1" applyBorder="1" applyAlignment="1" applyProtection="1">
      <alignment horizontal="center"/>
      <protection/>
    </xf>
    <xf numFmtId="0" fontId="11" fillId="34" borderId="124" xfId="0" applyFont="1" applyFill="1" applyBorder="1" applyAlignment="1" applyProtection="1">
      <alignment horizontal="center"/>
      <protection/>
    </xf>
    <xf numFmtId="0" fontId="11" fillId="34" borderId="125" xfId="0" applyFont="1" applyFill="1" applyBorder="1" applyAlignment="1" applyProtection="1">
      <alignment horizontal="center"/>
      <protection/>
    </xf>
    <xf numFmtId="0" fontId="11" fillId="34" borderId="126" xfId="0" applyFont="1" applyFill="1" applyBorder="1" applyAlignment="1" applyProtection="1">
      <alignment/>
      <protection/>
    </xf>
    <xf numFmtId="0" fontId="2" fillId="0" borderId="0" xfId="0" applyFont="1" applyBorder="1" applyAlignment="1">
      <alignment horizontal="right"/>
    </xf>
    <xf numFmtId="0" fontId="2" fillId="0" borderId="0" xfId="0" applyFont="1" applyAlignment="1">
      <alignment/>
    </xf>
    <xf numFmtId="165" fontId="0" fillId="0" borderId="25" xfId="0" applyNumberFormat="1" applyBorder="1" applyAlignment="1">
      <alignment horizontal="center"/>
    </xf>
    <xf numFmtId="171" fontId="0" fillId="36" borderId="25" xfId="0" applyNumberFormat="1" applyFill="1" applyBorder="1" applyAlignment="1" applyProtection="1">
      <alignment horizontal="center"/>
      <protection/>
    </xf>
    <xf numFmtId="165" fontId="2" fillId="36" borderId="25" xfId="0" applyNumberFormat="1" applyFont="1" applyFill="1" applyBorder="1" applyAlignment="1" applyProtection="1">
      <alignment horizontal="center"/>
      <protection/>
    </xf>
    <xf numFmtId="0" fontId="0" fillId="0" borderId="25" xfId="0" applyBorder="1" applyAlignment="1">
      <alignment/>
    </xf>
    <xf numFmtId="166" fontId="2" fillId="0" borderId="25" xfId="0" applyNumberFormat="1" applyFont="1" applyBorder="1" applyAlignment="1">
      <alignment horizontal="center"/>
    </xf>
    <xf numFmtId="0" fontId="0" fillId="0" borderId="25" xfId="0" applyBorder="1" applyAlignment="1">
      <alignment horizontal="center"/>
    </xf>
    <xf numFmtId="166" fontId="56" fillId="0" borderId="25" xfId="0" applyNumberFormat="1" applyFont="1" applyBorder="1" applyAlignment="1">
      <alignment horizontal="center"/>
    </xf>
    <xf numFmtId="0" fontId="56" fillId="0" borderId="25" xfId="0" applyFont="1" applyBorder="1" applyAlignment="1">
      <alignment horizontal="center"/>
    </xf>
    <xf numFmtId="0" fontId="0" fillId="0" borderId="33" xfId="0" applyBorder="1" applyAlignment="1" applyProtection="1">
      <alignment horizontal="right"/>
      <protection locked="0"/>
    </xf>
    <xf numFmtId="0" fontId="0" fillId="0" borderId="33" xfId="0" applyBorder="1" applyAlignment="1">
      <alignment/>
    </xf>
    <xf numFmtId="0" fontId="0" fillId="0" borderId="10" xfId="0" applyBorder="1" applyAlignment="1">
      <alignment/>
    </xf>
    <xf numFmtId="0" fontId="0" fillId="0" borderId="88" xfId="0" applyBorder="1" applyAlignment="1">
      <alignment/>
    </xf>
    <xf numFmtId="0" fontId="6" fillId="36" borderId="96" xfId="0" applyFont="1" applyFill="1" applyBorder="1" applyAlignment="1" applyProtection="1">
      <alignment horizontal="right"/>
      <protection/>
    </xf>
    <xf numFmtId="0" fontId="0" fillId="0" borderId="11" xfId="0" applyBorder="1" applyAlignment="1">
      <alignment horizontal="right"/>
    </xf>
    <xf numFmtId="0" fontId="0" fillId="0" borderId="11" xfId="0" applyBorder="1" applyAlignment="1">
      <alignment horizontal="center"/>
    </xf>
    <xf numFmtId="0" fontId="0" fillId="0" borderId="25" xfId="0" applyBorder="1" applyAlignment="1" applyProtection="1">
      <alignment horizontal="center"/>
      <protection/>
    </xf>
    <xf numFmtId="0" fontId="2" fillId="36" borderId="25" xfId="0" applyFont="1" applyFill="1" applyBorder="1" applyAlignment="1" applyProtection="1">
      <alignment horizontal="center"/>
      <protection/>
    </xf>
    <xf numFmtId="167" fontId="2" fillId="36" borderId="25" xfId="0" applyNumberFormat="1" applyFont="1" applyFill="1" applyBorder="1" applyAlignment="1" applyProtection="1">
      <alignment horizontal="center"/>
      <protection/>
    </xf>
    <xf numFmtId="170" fontId="2" fillId="36" borderId="25"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E7F4FF"/>
      <rgbColor rgb="00CCFFCC"/>
      <rgbColor rgb="00FFFFCC"/>
      <rgbColor rgb="00CCFFFF"/>
      <rgbColor rgb="00FFE8FF"/>
      <rgbColor rgb="00FFFFE7"/>
      <rgbColor rgb="00FFCCCC"/>
      <rgbColor rgb="00CCECFF"/>
      <rgbColor rgb="00EAFFFF"/>
      <rgbColor rgb="00FF00FF"/>
      <rgbColor rgb="00FFFF00"/>
      <rgbColor rgb="0000FFFF"/>
      <rgbColor rgb="00800080"/>
      <rgbColor rgb="00FFFFD5"/>
      <rgbColor rgb="00E0D6E1"/>
      <rgbColor rgb="00EBFFB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ROBER~1\AppData\Local\Temp\Cost_Share_Application__Single_Fiscal_Year__revised-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 for CS"/>
      <sheetName val="Cont. Appl. for C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tabColor indexed="10"/>
  </sheetPr>
  <dimension ref="A2:Z85"/>
  <sheetViews>
    <sheetView showZeros="0" tabSelected="1" zoomScalePageLayoutView="0" workbookViewId="0" topLeftCell="A1">
      <selection activeCell="K24" sqref="K24"/>
    </sheetView>
  </sheetViews>
  <sheetFormatPr defaultColWidth="8.8515625" defaultRowHeight="12.75"/>
  <cols>
    <col min="1" max="1" width="7.00390625" style="0" customWidth="1"/>
    <col min="2" max="2" width="5.7109375" style="0" customWidth="1"/>
    <col min="3" max="3" width="5.00390625" style="0" customWidth="1"/>
    <col min="4" max="6" width="5.7109375" style="0" customWidth="1"/>
    <col min="7" max="7" width="8.421875" style="0" customWidth="1"/>
    <col min="8" max="8" width="0.9921875" style="0" customWidth="1"/>
    <col min="9" max="9" width="7.421875" style="0" customWidth="1"/>
    <col min="10" max="10" width="5.7109375" style="0" customWidth="1"/>
    <col min="11" max="11" width="7.421875" style="0" customWidth="1"/>
    <col min="12" max="12" width="6.140625" style="0" customWidth="1"/>
    <col min="13" max="13" width="10.421875" style="0" customWidth="1"/>
    <col min="14" max="14" width="7.28125" style="0" customWidth="1"/>
    <col min="15" max="15" width="5.7109375" style="0" customWidth="1"/>
    <col min="16" max="16" width="6.140625" style="0" customWidth="1"/>
    <col min="17" max="17" width="5.421875" style="0" customWidth="1"/>
    <col min="18" max="18" width="6.421875" style="0" customWidth="1"/>
    <col min="19" max="19" width="2.00390625" style="0" customWidth="1"/>
    <col min="20" max="24" width="8.8515625" style="0" customWidth="1"/>
    <col min="25" max="25" width="9.140625" style="0" customWidth="1"/>
  </cols>
  <sheetData>
    <row r="1" ht="20.25" customHeight="1"/>
    <row r="2" spans="1:17" ht="13.5" customHeight="1">
      <c r="A2" s="239" t="s">
        <v>1</v>
      </c>
      <c r="B2" s="239"/>
      <c r="C2" s="153"/>
      <c r="D2" s="99"/>
      <c r="E2" s="239" t="s">
        <v>2</v>
      </c>
      <c r="F2" s="239"/>
      <c r="G2" s="158"/>
      <c r="I2" s="239" t="s">
        <v>0</v>
      </c>
      <c r="J2" s="240"/>
      <c r="K2" s="240"/>
      <c r="L2" s="159"/>
      <c r="M2" s="239" t="s">
        <v>3</v>
      </c>
      <c r="N2" s="239"/>
      <c r="O2" s="239"/>
      <c r="P2" s="294"/>
      <c r="Q2" s="295"/>
    </row>
    <row r="3" ht="8.25" customHeight="1" thickBot="1"/>
    <row r="4" spans="1:18" s="11" customFormat="1" ht="15.75">
      <c r="A4" s="291" t="s">
        <v>107</v>
      </c>
      <c r="B4" s="292"/>
      <c r="C4" s="292"/>
      <c r="D4" s="292"/>
      <c r="E4" s="292"/>
      <c r="F4" s="292"/>
      <c r="G4" s="292"/>
      <c r="H4" s="292"/>
      <c r="I4" s="292"/>
      <c r="J4" s="292"/>
      <c r="K4" s="292"/>
      <c r="L4" s="292"/>
      <c r="M4" s="292"/>
      <c r="N4" s="292"/>
      <c r="O4" s="292"/>
      <c r="P4" s="292"/>
      <c r="Q4" s="292"/>
      <c r="R4" s="293"/>
    </row>
    <row r="5" spans="1:18" s="11" customFormat="1" ht="16.5" thickBot="1">
      <c r="A5" s="308"/>
      <c r="B5" s="309"/>
      <c r="C5" s="309"/>
      <c r="D5" s="309"/>
      <c r="E5" s="266" t="s">
        <v>87</v>
      </c>
      <c r="F5" s="266"/>
      <c r="G5" s="266"/>
      <c r="H5" s="266"/>
      <c r="I5" s="266"/>
      <c r="J5" s="266"/>
      <c r="K5" s="266"/>
      <c r="L5" s="266"/>
      <c r="M5" s="266"/>
      <c r="N5" s="266"/>
      <c r="O5" s="266"/>
      <c r="P5" s="117"/>
      <c r="Q5" s="12"/>
      <c r="R5" s="13"/>
    </row>
    <row r="6" spans="1:18" ht="6" customHeight="1">
      <c r="A6" s="3"/>
      <c r="B6" s="3"/>
      <c r="C6" s="3"/>
      <c r="D6" s="3"/>
      <c r="E6" s="3"/>
      <c r="F6" s="134"/>
      <c r="G6" s="4"/>
      <c r="H6" s="4"/>
      <c r="I6" s="4"/>
      <c r="J6" s="4"/>
      <c r="K6" s="51"/>
      <c r="L6" s="4"/>
      <c r="M6" s="4"/>
      <c r="N6" s="3"/>
      <c r="O6" s="3"/>
      <c r="P6" s="5"/>
      <c r="Q6" s="2"/>
      <c r="R6" s="54"/>
    </row>
    <row r="7" spans="1:18" ht="12.75">
      <c r="A7" s="312" t="s">
        <v>4</v>
      </c>
      <c r="B7" s="312"/>
      <c r="C7" s="310"/>
      <c r="D7" s="311"/>
      <c r="E7" s="311"/>
      <c r="F7" s="311"/>
      <c r="G7" s="311"/>
      <c r="H7" s="311"/>
      <c r="I7" s="311"/>
      <c r="J7" s="34"/>
      <c r="K7" s="154" t="s">
        <v>5</v>
      </c>
      <c r="L7" s="82"/>
      <c r="M7" s="82"/>
      <c r="N7" s="82"/>
      <c r="O7" s="155" t="s">
        <v>6</v>
      </c>
      <c r="P7" s="45"/>
      <c r="Q7" s="156" t="s">
        <v>7</v>
      </c>
      <c r="R7" s="57"/>
    </row>
    <row r="8" spans="1:18" ht="13.5" thickBot="1">
      <c r="A8" s="239" t="s">
        <v>8</v>
      </c>
      <c r="B8" s="239"/>
      <c r="C8" s="252"/>
      <c r="D8" s="253"/>
      <c r="E8" s="253"/>
      <c r="F8" s="253"/>
      <c r="G8" s="253"/>
      <c r="H8" s="253"/>
      <c r="I8" s="253"/>
      <c r="J8" s="6"/>
      <c r="K8" s="52"/>
      <c r="L8" s="53"/>
      <c r="M8" s="53"/>
      <c r="N8" s="250" t="s">
        <v>9</v>
      </c>
      <c r="O8" s="250"/>
      <c r="P8" s="250"/>
      <c r="Q8" s="250"/>
      <c r="R8" s="251"/>
    </row>
    <row r="9" spans="1:18" ht="13.5" thickBot="1">
      <c r="A9" s="239" t="s">
        <v>29</v>
      </c>
      <c r="B9" s="239"/>
      <c r="C9" s="252"/>
      <c r="D9" s="253"/>
      <c r="E9" s="253"/>
      <c r="F9" s="253"/>
      <c r="G9" s="253"/>
      <c r="H9" s="253"/>
      <c r="I9" s="253"/>
      <c r="J9" s="239" t="s">
        <v>11</v>
      </c>
      <c r="K9" s="239"/>
      <c r="L9" s="254"/>
      <c r="M9" s="255"/>
      <c r="N9" s="256" t="s">
        <v>10</v>
      </c>
      <c r="O9" s="257"/>
      <c r="P9" s="257"/>
      <c r="Q9" s="257"/>
      <c r="R9" s="258"/>
    </row>
    <row r="10" spans="1:18" ht="12.75">
      <c r="A10" s="296" t="s">
        <v>12</v>
      </c>
      <c r="B10" s="296"/>
      <c r="C10" s="313"/>
      <c r="D10" s="314"/>
      <c r="E10" s="314"/>
      <c r="F10" s="314"/>
      <c r="I10" s="6"/>
      <c r="J10" s="6"/>
      <c r="K10" s="6"/>
      <c r="L10" s="6"/>
      <c r="M10" s="6"/>
      <c r="N10" s="6"/>
      <c r="O10" s="6"/>
      <c r="P10" s="6"/>
      <c r="Q10" s="6"/>
      <c r="R10" s="6"/>
    </row>
    <row r="11" spans="1:18" ht="6.75" customHeight="1">
      <c r="A11" s="244"/>
      <c r="B11" s="244"/>
      <c r="C11" s="244"/>
      <c r="D11" s="244"/>
      <c r="E11" s="244"/>
      <c r="F11" s="244"/>
      <c r="G11" s="244"/>
      <c r="H11" s="244"/>
      <c r="I11" s="244"/>
      <c r="J11" s="244"/>
      <c r="K11" s="244"/>
      <c r="L11" s="244"/>
      <c r="M11" s="244"/>
      <c r="N11" s="244"/>
      <c r="O11" s="244"/>
      <c r="P11" s="244"/>
      <c r="Q11" s="244"/>
      <c r="R11" s="244"/>
    </row>
    <row r="12" spans="1:18" s="10" customFormat="1" ht="12.75">
      <c r="A12" s="245" t="s">
        <v>98</v>
      </c>
      <c r="B12" s="246"/>
      <c r="C12" s="246"/>
      <c r="D12" s="246"/>
      <c r="E12" s="246"/>
      <c r="F12" s="246"/>
      <c r="G12" s="246"/>
      <c r="H12" s="246"/>
      <c r="I12" s="246"/>
      <c r="J12" s="246"/>
      <c r="K12" s="246"/>
      <c r="L12" s="246"/>
      <c r="M12" s="246"/>
      <c r="N12" s="246"/>
      <c r="O12" s="246"/>
      <c r="P12" s="246"/>
      <c r="Q12" s="246"/>
      <c r="R12" s="246"/>
    </row>
    <row r="13" spans="1:18" s="10" customFormat="1" ht="12.75">
      <c r="A13" s="245" t="s">
        <v>99</v>
      </c>
      <c r="B13" s="246"/>
      <c r="C13" s="246"/>
      <c r="D13" s="246"/>
      <c r="E13" s="246"/>
      <c r="F13" s="246"/>
      <c r="G13" s="246"/>
      <c r="H13" s="246"/>
      <c r="I13" s="246"/>
      <c r="J13" s="246"/>
      <c r="K13" s="246"/>
      <c r="L13" s="246"/>
      <c r="M13" s="246"/>
      <c r="N13" s="246"/>
      <c r="O13" s="246"/>
      <c r="P13" s="246"/>
      <c r="Q13" s="246"/>
      <c r="R13" s="246"/>
    </row>
    <row r="14" spans="1:18" s="10" customFormat="1" ht="12.75">
      <c r="A14" s="245" t="s">
        <v>100</v>
      </c>
      <c r="B14" s="246"/>
      <c r="C14" s="246"/>
      <c r="D14" s="246"/>
      <c r="E14" s="246"/>
      <c r="F14" s="246"/>
      <c r="G14" s="246"/>
      <c r="H14" s="246"/>
      <c r="I14" s="246"/>
      <c r="J14" s="246"/>
      <c r="K14" s="246"/>
      <c r="L14" s="246"/>
      <c r="M14" s="246"/>
      <c r="N14" s="246"/>
      <c r="O14" s="246"/>
      <c r="P14" s="246"/>
      <c r="Q14" s="246"/>
      <c r="R14" s="246"/>
    </row>
    <row r="15" ht="8.25" customHeight="1" thickBot="1"/>
    <row r="16" spans="1:18" ht="12.75">
      <c r="A16" s="93" t="s">
        <v>13</v>
      </c>
      <c r="B16" s="280" t="s">
        <v>56</v>
      </c>
      <c r="C16" s="281"/>
      <c r="D16" s="280" t="s">
        <v>25</v>
      </c>
      <c r="E16" s="289"/>
      <c r="F16" s="289"/>
      <c r="G16" s="289"/>
      <c r="H16" s="289"/>
      <c r="I16" s="290"/>
      <c r="J16" s="94" t="s">
        <v>23</v>
      </c>
      <c r="K16" s="276" t="s">
        <v>77</v>
      </c>
      <c r="L16" s="277"/>
      <c r="M16" s="100" t="s">
        <v>21</v>
      </c>
      <c r="N16" s="282" t="s">
        <v>15</v>
      </c>
      <c r="O16" s="306"/>
      <c r="P16" s="101" t="s">
        <v>18</v>
      </c>
      <c r="Q16" s="282" t="s">
        <v>15</v>
      </c>
      <c r="R16" s="283"/>
    </row>
    <row r="17" spans="1:18" ht="12.75">
      <c r="A17" s="86" t="s">
        <v>14</v>
      </c>
      <c r="B17" s="278" t="s">
        <v>14</v>
      </c>
      <c r="C17" s="305"/>
      <c r="D17" s="278" t="s">
        <v>26</v>
      </c>
      <c r="E17" s="304"/>
      <c r="F17" s="304"/>
      <c r="G17" s="304"/>
      <c r="H17" s="304"/>
      <c r="I17" s="279"/>
      <c r="J17" s="87" t="s">
        <v>24</v>
      </c>
      <c r="K17" s="278" t="s">
        <v>22</v>
      </c>
      <c r="L17" s="279"/>
      <c r="M17" s="109" t="s">
        <v>18</v>
      </c>
      <c r="N17" s="284" t="s">
        <v>18</v>
      </c>
      <c r="O17" s="307"/>
      <c r="P17" s="110" t="s">
        <v>19</v>
      </c>
      <c r="Q17" s="284" t="s">
        <v>16</v>
      </c>
      <c r="R17" s="285"/>
    </row>
    <row r="18" spans="1:18" ht="12.75">
      <c r="A18" s="88"/>
      <c r="B18" s="89"/>
      <c r="C18" s="90"/>
      <c r="D18" s="241" t="s">
        <v>27</v>
      </c>
      <c r="E18" s="242"/>
      <c r="F18" s="242"/>
      <c r="G18" s="242"/>
      <c r="H18" s="242"/>
      <c r="I18" s="243"/>
      <c r="J18" s="91"/>
      <c r="K18" s="68" t="s">
        <v>46</v>
      </c>
      <c r="L18" s="92" t="s">
        <v>47</v>
      </c>
      <c r="M18" s="102" t="s">
        <v>28</v>
      </c>
      <c r="N18" s="301"/>
      <c r="O18" s="302"/>
      <c r="P18" s="103" t="s">
        <v>20</v>
      </c>
      <c r="Q18" s="301" t="s">
        <v>17</v>
      </c>
      <c r="R18" s="303"/>
    </row>
    <row r="19" spans="1:18" ht="12.75">
      <c r="A19" s="16"/>
      <c r="B19" s="249"/>
      <c r="C19" s="249"/>
      <c r="D19" s="286"/>
      <c r="E19" s="247"/>
      <c r="F19" s="247"/>
      <c r="G19" s="247"/>
      <c r="H19" s="247"/>
      <c r="I19" s="247"/>
      <c r="J19" s="105"/>
      <c r="K19" s="222"/>
      <c r="L19" s="224"/>
      <c r="M19" s="232"/>
      <c r="N19" s="267">
        <f>K19*M19</f>
        <v>0</v>
      </c>
      <c r="O19" s="288"/>
      <c r="P19" s="140"/>
      <c r="Q19" s="267">
        <f>ROUND(N19*P19,2)</f>
        <v>0</v>
      </c>
      <c r="R19" s="268"/>
    </row>
    <row r="20" spans="1:18" ht="12.75">
      <c r="A20" s="16"/>
      <c r="B20" s="249"/>
      <c r="C20" s="249"/>
      <c r="D20" s="286"/>
      <c r="E20" s="247"/>
      <c r="F20" s="247"/>
      <c r="G20" s="247"/>
      <c r="H20" s="247"/>
      <c r="I20" s="247"/>
      <c r="J20" s="105"/>
      <c r="K20" s="222"/>
      <c r="L20" s="224"/>
      <c r="M20" s="232"/>
      <c r="N20" s="267">
        <f>K20*M20</f>
        <v>0</v>
      </c>
      <c r="O20" s="288"/>
      <c r="P20" s="140"/>
      <c r="Q20" s="267">
        <f>ROUND(N20*P20,2)</f>
        <v>0</v>
      </c>
      <c r="R20" s="268"/>
    </row>
    <row r="21" spans="1:21" ht="12.75">
      <c r="A21" s="209"/>
      <c r="B21" s="249"/>
      <c r="C21" s="249"/>
      <c r="D21" s="286"/>
      <c r="E21" s="247"/>
      <c r="F21" s="247"/>
      <c r="G21" s="247"/>
      <c r="H21" s="247"/>
      <c r="I21" s="247"/>
      <c r="J21" s="105"/>
      <c r="K21" s="222"/>
      <c r="L21" s="224"/>
      <c r="M21" s="232"/>
      <c r="N21" s="267">
        <f>K21*M21</f>
        <v>0</v>
      </c>
      <c r="O21" s="288"/>
      <c r="P21" s="140"/>
      <c r="Q21" s="267">
        <f>ROUND(N21*P21,2)</f>
        <v>0</v>
      </c>
      <c r="R21" s="268"/>
      <c r="U21" s="46"/>
    </row>
    <row r="22" spans="1:18" ht="12.75">
      <c r="A22" s="16"/>
      <c r="B22" s="249"/>
      <c r="C22" s="249"/>
      <c r="D22" s="247"/>
      <c r="E22" s="247"/>
      <c r="F22" s="247"/>
      <c r="G22" s="247"/>
      <c r="H22" s="247"/>
      <c r="I22" s="247"/>
      <c r="J22" s="105"/>
      <c r="K22" s="222"/>
      <c r="L22" s="225"/>
      <c r="M22" s="232"/>
      <c r="N22" s="267">
        <f>K22*M22</f>
        <v>0</v>
      </c>
      <c r="O22" s="288"/>
      <c r="P22" s="140"/>
      <c r="Q22" s="267">
        <f>ROUND(N22*P22,2)</f>
        <v>0</v>
      </c>
      <c r="R22" s="268"/>
    </row>
    <row r="23" spans="1:19" ht="13.5" thickBot="1">
      <c r="A23" s="17"/>
      <c r="B23" s="248"/>
      <c r="C23" s="248"/>
      <c r="D23" s="269"/>
      <c r="E23" s="269"/>
      <c r="F23" s="269"/>
      <c r="G23" s="269"/>
      <c r="H23" s="269"/>
      <c r="I23" s="269"/>
      <c r="J23" s="104"/>
      <c r="K23" s="223"/>
      <c r="L23" s="226"/>
      <c r="M23" s="233"/>
      <c r="N23" s="298">
        <f>K23*M23</f>
        <v>0</v>
      </c>
      <c r="O23" s="299"/>
      <c r="P23" s="152"/>
      <c r="Q23" s="317">
        <f>ROUND(N23*P23,2)</f>
        <v>0</v>
      </c>
      <c r="R23" s="318"/>
      <c r="S23" s="118"/>
    </row>
    <row r="24" spans="1:18" ht="9.75" customHeight="1" thickBot="1">
      <c r="A24" s="20"/>
      <c r="B24" s="20"/>
      <c r="C24" s="20"/>
      <c r="D24" s="21"/>
      <c r="E24" s="21"/>
      <c r="F24" s="21"/>
      <c r="G24" s="21"/>
      <c r="H24" s="21"/>
      <c r="I24" s="21"/>
      <c r="J24" s="20"/>
      <c r="K24" s="22"/>
      <c r="L24" s="22"/>
      <c r="M24" s="23"/>
      <c r="N24" s="19"/>
      <c r="O24" s="19"/>
      <c r="P24" s="161"/>
      <c r="Q24" s="168"/>
      <c r="R24" s="167"/>
    </row>
    <row r="25" spans="1:19" ht="15.75" customHeight="1" thickBot="1">
      <c r="A25" s="300" t="s">
        <v>84</v>
      </c>
      <c r="B25" s="300"/>
      <c r="C25" s="300"/>
      <c r="D25" s="300"/>
      <c r="E25" s="300"/>
      <c r="F25" s="300"/>
      <c r="G25" s="30"/>
      <c r="H25" s="30"/>
      <c r="I25" s="30"/>
      <c r="J25" s="30"/>
      <c r="K25" s="165"/>
      <c r="L25" s="273" t="s">
        <v>105</v>
      </c>
      <c r="M25" s="274"/>
      <c r="N25" s="274"/>
      <c r="O25" s="274"/>
      <c r="P25" s="275"/>
      <c r="Q25" s="315">
        <f>SUM(Q19:R23)</f>
        <v>0</v>
      </c>
      <c r="R25" s="316"/>
      <c r="S25" s="118"/>
    </row>
    <row r="26" spans="1:19" ht="15.75" customHeight="1" thickBot="1">
      <c r="A26" s="270" t="s">
        <v>71</v>
      </c>
      <c r="B26" s="270"/>
      <c r="C26" s="270"/>
      <c r="D26" s="270"/>
      <c r="E26" s="270"/>
      <c r="F26" s="270"/>
      <c r="G26" s="264">
        <v>30000</v>
      </c>
      <c r="H26" s="264"/>
      <c r="I26" s="95" t="s">
        <v>72</v>
      </c>
      <c r="J26" s="20"/>
      <c r="K26" s="120"/>
      <c r="L26" s="324" t="s">
        <v>106</v>
      </c>
      <c r="M26" s="325"/>
      <c r="N26" s="325"/>
      <c r="O26" s="325"/>
      <c r="P26" s="326"/>
      <c r="Q26" s="322">
        <f>'Cont. Appl. for CS'!Q53:R53</f>
        <v>0</v>
      </c>
      <c r="R26" s="323"/>
      <c r="S26" s="118"/>
    </row>
    <row r="27" spans="1:19" ht="16.5" customHeight="1" thickBot="1">
      <c r="A27" s="327" t="s">
        <v>119</v>
      </c>
      <c r="B27" s="328"/>
      <c r="C27" s="328"/>
      <c r="D27" s="328"/>
      <c r="E27" s="328"/>
      <c r="F27" s="328"/>
      <c r="G27" s="328"/>
      <c r="H27" s="328"/>
      <c r="I27" s="328"/>
      <c r="J27" s="328"/>
      <c r="K27" s="166"/>
      <c r="L27" s="163"/>
      <c r="M27" s="164"/>
      <c r="N27" s="320" t="s">
        <v>96</v>
      </c>
      <c r="O27" s="320"/>
      <c r="P27" s="321"/>
      <c r="Q27" s="271">
        <f>IF(Q25+Q26&lt;G26,Q25+Q26,G26)</f>
        <v>0</v>
      </c>
      <c r="R27" s="272"/>
      <c r="S27" s="46"/>
    </row>
    <row r="28" spans="1:18" ht="12.75" customHeight="1">
      <c r="A28" s="328" t="s">
        <v>118</v>
      </c>
      <c r="B28" s="328"/>
      <c r="C28" s="328"/>
      <c r="D28" s="328"/>
      <c r="E28" s="328"/>
      <c r="F28" s="328"/>
      <c r="G28" s="328"/>
      <c r="H28" s="328"/>
      <c r="I28" s="328"/>
      <c r="J28" s="328"/>
      <c r="K28" s="107"/>
      <c r="L28" s="107"/>
      <c r="M28" s="9" t="s">
        <v>104</v>
      </c>
      <c r="O28" s="111"/>
      <c r="P28" s="111"/>
      <c r="Q28" s="25"/>
      <c r="R28" s="25"/>
    </row>
    <row r="29" spans="19:20" ht="6" customHeight="1">
      <c r="S29" s="46"/>
      <c r="T29" s="46"/>
    </row>
    <row r="30" spans="1:19" s="9" customFormat="1" ht="12.75">
      <c r="A30" s="319" t="s">
        <v>30</v>
      </c>
      <c r="B30" s="319"/>
      <c r="C30" s="319"/>
      <c r="D30" s="319"/>
      <c r="E30" s="245" t="s">
        <v>101</v>
      </c>
      <c r="F30" s="245"/>
      <c r="G30" s="245"/>
      <c r="H30" s="245"/>
      <c r="I30" s="245"/>
      <c r="J30" s="245"/>
      <c r="K30" s="245"/>
      <c r="L30" s="245"/>
      <c r="M30" s="245"/>
      <c r="N30" s="245"/>
      <c r="O30" s="245"/>
      <c r="P30" s="245"/>
      <c r="Q30" s="245"/>
      <c r="R30" s="245"/>
      <c r="S30" s="115"/>
    </row>
    <row r="31" spans="1:21" s="9" customFormat="1" ht="12.75">
      <c r="A31" s="245" t="s">
        <v>102</v>
      </c>
      <c r="B31" s="245"/>
      <c r="C31" s="245"/>
      <c r="D31" s="245"/>
      <c r="E31" s="245"/>
      <c r="F31" s="245"/>
      <c r="G31" s="245"/>
      <c r="H31" s="245"/>
      <c r="I31" s="245"/>
      <c r="J31" s="245"/>
      <c r="K31" s="245"/>
      <c r="L31" s="245"/>
      <c r="M31" s="245"/>
      <c r="N31" s="245"/>
      <c r="O31" s="245"/>
      <c r="P31" s="245"/>
      <c r="Q31" s="245"/>
      <c r="R31" s="245"/>
      <c r="U31" s="115"/>
    </row>
    <row r="32" spans="1:18" s="7" customFormat="1" ht="12.75" customHeight="1">
      <c r="A32" s="96"/>
      <c r="B32" s="96"/>
      <c r="C32" s="96"/>
      <c r="D32" s="96"/>
      <c r="E32" s="96"/>
      <c r="F32" s="96"/>
      <c r="G32" s="96"/>
      <c r="H32" s="96"/>
      <c r="I32" s="96"/>
      <c r="J32" s="96"/>
      <c r="K32" s="96"/>
      <c r="L32" s="96"/>
      <c r="M32" s="96"/>
      <c r="N32" s="96"/>
      <c r="O32" s="96"/>
      <c r="P32" s="96"/>
      <c r="Q32" s="96"/>
      <c r="R32" s="96"/>
    </row>
    <row r="33" spans="1:18" s="9" customFormat="1" ht="116.25" customHeight="1">
      <c r="A33" s="297" t="s">
        <v>91</v>
      </c>
      <c r="B33" s="297"/>
      <c r="C33" s="297"/>
      <c r="D33" s="297"/>
      <c r="E33" s="297"/>
      <c r="F33" s="297"/>
      <c r="G33" s="297"/>
      <c r="H33" s="297"/>
      <c r="I33" s="297"/>
      <c r="J33" s="297"/>
      <c r="K33" s="297"/>
      <c r="L33" s="297"/>
      <c r="M33" s="297"/>
      <c r="N33" s="297"/>
      <c r="O33" s="297"/>
      <c r="P33" s="297"/>
      <c r="Q33" s="297"/>
      <c r="R33" s="297"/>
    </row>
    <row r="34" spans="1:18" s="98" customFormat="1" ht="7.5" customHeight="1">
      <c r="A34" s="287"/>
      <c r="B34" s="287"/>
      <c r="C34" s="287"/>
      <c r="D34" s="287"/>
      <c r="E34" s="287"/>
      <c r="F34" s="287"/>
      <c r="G34" s="287"/>
      <c r="H34" s="287"/>
      <c r="I34" s="287"/>
      <c r="J34" s="287"/>
      <c r="K34" s="287"/>
      <c r="L34" s="287"/>
      <c r="M34" s="287"/>
      <c r="N34" s="287"/>
      <c r="O34" s="287"/>
      <c r="P34" s="287"/>
      <c r="Q34" s="287"/>
      <c r="R34" s="287"/>
    </row>
    <row r="35" spans="1:18" s="9" customFormat="1" ht="12.75">
      <c r="A35" s="260" t="s">
        <v>44</v>
      </c>
      <c r="B35" s="260"/>
      <c r="C35" s="260"/>
      <c r="D35" s="260"/>
      <c r="E35" s="260"/>
      <c r="F35" s="260"/>
      <c r="G35" s="260"/>
      <c r="H35" s="260"/>
      <c r="I35" s="260"/>
      <c r="J35" s="260"/>
      <c r="K35" s="260"/>
      <c r="L35" s="260"/>
      <c r="M35" s="261"/>
      <c r="N35" s="262"/>
      <c r="O35" s="260" t="s">
        <v>94</v>
      </c>
      <c r="P35" s="263"/>
      <c r="Q35" s="263"/>
      <c r="R35" s="263"/>
    </row>
    <row r="36" spans="1:18" s="9" customFormat="1" ht="12.75">
      <c r="A36" s="260" t="s">
        <v>95</v>
      </c>
      <c r="B36" s="260"/>
      <c r="C36" s="260"/>
      <c r="D36" s="260"/>
      <c r="E36" s="260"/>
      <c r="F36" s="260"/>
      <c r="G36" s="260"/>
      <c r="H36" s="260"/>
      <c r="I36" s="260"/>
      <c r="J36" s="260"/>
      <c r="K36" s="260"/>
      <c r="L36" s="260"/>
      <c r="M36" s="260"/>
      <c r="N36" s="260"/>
      <c r="O36" s="260"/>
      <c r="P36" s="260"/>
      <c r="Q36" s="260"/>
      <c r="R36" s="260"/>
    </row>
    <row r="37" spans="1:18" ht="18.75" customHeight="1">
      <c r="A37" s="14"/>
      <c r="B37" s="14"/>
      <c r="C37" s="14"/>
      <c r="D37" s="14"/>
      <c r="E37" s="15"/>
      <c r="F37" s="14"/>
      <c r="G37" s="14"/>
      <c r="H37" s="14"/>
      <c r="I37" s="14"/>
      <c r="J37" s="14"/>
      <c r="K37" s="14"/>
      <c r="L37" s="14"/>
      <c r="M37" s="14"/>
      <c r="N37" s="14"/>
      <c r="O37" s="14"/>
      <c r="P37" s="14"/>
      <c r="Q37" s="14"/>
      <c r="R37" s="14"/>
    </row>
    <row r="38" spans="1:18" ht="18.75" customHeight="1">
      <c r="A38" s="58"/>
      <c r="B38" s="58"/>
      <c r="C38" s="58"/>
      <c r="D38" s="58"/>
      <c r="E38" s="58"/>
      <c r="F38" s="58"/>
      <c r="G38" s="58"/>
      <c r="H38" s="58"/>
      <c r="I38" s="58"/>
      <c r="J38" s="58"/>
      <c r="K38" s="58"/>
      <c r="L38" s="58"/>
      <c r="M38" s="58"/>
      <c r="O38" s="58"/>
      <c r="P38" s="58"/>
      <c r="Q38" s="58"/>
      <c r="R38" s="58"/>
    </row>
    <row r="39" spans="1:15" s="10" customFormat="1" ht="12.75">
      <c r="A39" s="259" t="s">
        <v>32</v>
      </c>
      <c r="B39" s="259"/>
      <c r="C39" s="259"/>
      <c r="D39" s="259"/>
      <c r="E39" s="97"/>
      <c r="F39" s="97"/>
      <c r="G39" s="97"/>
      <c r="H39" s="97"/>
      <c r="I39" s="97"/>
      <c r="J39" s="97"/>
      <c r="K39" s="97"/>
      <c r="L39" s="97"/>
      <c r="M39" s="97"/>
      <c r="O39" s="97" t="s">
        <v>31</v>
      </c>
    </row>
    <row r="40" spans="1:9" ht="18.75" customHeight="1">
      <c r="A40" s="238" t="s">
        <v>97</v>
      </c>
      <c r="B40" s="238"/>
      <c r="C40" s="121"/>
      <c r="D40" s="121"/>
      <c r="E40" s="121"/>
      <c r="F40" s="121"/>
      <c r="G40" s="121"/>
      <c r="H40" s="121"/>
      <c r="I40" s="121"/>
    </row>
    <row r="41" spans="1:9" ht="9" customHeight="1">
      <c r="A41" s="122"/>
      <c r="B41" s="122"/>
      <c r="C41" s="46"/>
      <c r="D41" s="46"/>
      <c r="E41" s="46"/>
      <c r="F41" s="46"/>
      <c r="G41" s="46"/>
      <c r="H41" s="46"/>
      <c r="I41" s="46"/>
    </row>
    <row r="42" spans="1:18" s="9" customFormat="1" ht="12.75">
      <c r="A42" s="239" t="s">
        <v>33</v>
      </c>
      <c r="B42" s="239"/>
      <c r="C42" s="239"/>
      <c r="D42" s="239"/>
      <c r="E42" s="245" t="s">
        <v>74</v>
      </c>
      <c r="F42" s="245"/>
      <c r="G42" s="245"/>
      <c r="H42" s="245"/>
      <c r="I42" s="245"/>
      <c r="J42" s="245"/>
      <c r="K42" s="245"/>
      <c r="L42" s="245"/>
      <c r="M42" s="245"/>
      <c r="N42" s="245"/>
      <c r="O42" s="245"/>
      <c r="P42" s="245"/>
      <c r="Q42" s="245"/>
      <c r="R42" s="245"/>
    </row>
    <row r="43" spans="1:18" s="9" customFormat="1" ht="12.75">
      <c r="A43" s="245" t="s">
        <v>41</v>
      </c>
      <c r="B43" s="245"/>
      <c r="C43" s="245"/>
      <c r="D43" s="245"/>
      <c r="E43" s="245"/>
      <c r="F43" s="245"/>
      <c r="G43" s="245"/>
      <c r="H43" s="245"/>
      <c r="I43" s="245"/>
      <c r="J43" s="245"/>
      <c r="K43" s="245"/>
      <c r="L43" s="245"/>
      <c r="M43" s="245"/>
      <c r="N43" s="245"/>
      <c r="O43" s="245"/>
      <c r="P43" s="245"/>
      <c r="Q43" s="245"/>
      <c r="R43" s="245"/>
    </row>
    <row r="45" spans="1:18" ht="29.25" customHeight="1">
      <c r="A45" s="58"/>
      <c r="B45" s="58"/>
      <c r="C45" s="58"/>
      <c r="D45" s="58"/>
      <c r="E45" s="58"/>
      <c r="F45" s="58"/>
      <c r="G45" s="58"/>
      <c r="H45" s="58"/>
      <c r="I45" s="58"/>
      <c r="J45" s="58"/>
      <c r="K45" s="58"/>
      <c r="L45" s="58"/>
      <c r="M45" s="58"/>
      <c r="N45" s="55"/>
      <c r="O45" s="58"/>
      <c r="P45" s="58"/>
      <c r="Q45" s="58"/>
      <c r="R45" s="58"/>
    </row>
    <row r="46" spans="1:15" ht="12.75">
      <c r="A46" s="265" t="s">
        <v>34</v>
      </c>
      <c r="B46" s="265"/>
      <c r="C46" s="265"/>
      <c r="D46" s="265"/>
      <c r="E46" s="265"/>
      <c r="F46" s="265"/>
      <c r="G46" s="265"/>
      <c r="H46" s="265"/>
      <c r="I46" s="265"/>
      <c r="J46" s="265"/>
      <c r="K46" s="265"/>
      <c r="L46" s="265"/>
      <c r="M46" s="265"/>
      <c r="O46" s="55" t="s">
        <v>31</v>
      </c>
    </row>
    <row r="47" spans="1:15" ht="24.75" customHeight="1">
      <c r="A47" s="238" t="s">
        <v>97</v>
      </c>
      <c r="B47" s="238"/>
      <c r="C47" s="123"/>
      <c r="D47" s="123"/>
      <c r="E47" s="123"/>
      <c r="F47" s="123"/>
      <c r="G47" s="123"/>
      <c r="H47" s="123"/>
      <c r="I47" s="123"/>
      <c r="J47" s="74"/>
      <c r="K47" s="74"/>
      <c r="L47" s="74"/>
      <c r="M47" s="74"/>
      <c r="O47" s="55"/>
    </row>
    <row r="48" ht="9.75" customHeight="1"/>
    <row r="49" spans="1:18" s="9" customFormat="1" ht="12.75">
      <c r="A49" s="296" t="s">
        <v>35</v>
      </c>
      <c r="B49" s="296"/>
      <c r="C49" s="296"/>
      <c r="D49" s="296"/>
      <c r="E49" s="296"/>
      <c r="F49" s="296"/>
      <c r="G49" s="296"/>
      <c r="H49" s="296"/>
      <c r="I49" s="296"/>
      <c r="J49" s="296"/>
      <c r="K49" s="296"/>
      <c r="L49" s="296"/>
      <c r="M49" s="296"/>
      <c r="N49" s="296"/>
      <c r="O49" s="296"/>
      <c r="P49" s="296"/>
      <c r="Q49" s="296"/>
      <c r="R49" s="296"/>
    </row>
    <row r="50" spans="1:18" s="9" customFormat="1" ht="12.75">
      <c r="A50" s="245" t="s">
        <v>42</v>
      </c>
      <c r="B50" s="245"/>
      <c r="C50" s="245"/>
      <c r="D50" s="245"/>
      <c r="E50" s="245"/>
      <c r="F50" s="245"/>
      <c r="G50" s="245"/>
      <c r="H50" s="245"/>
      <c r="I50" s="245"/>
      <c r="J50" s="245"/>
      <c r="K50" s="245"/>
      <c r="L50" s="245"/>
      <c r="M50" s="245"/>
      <c r="N50" s="245"/>
      <c r="O50" s="245"/>
      <c r="P50" s="245"/>
      <c r="Q50" s="245"/>
      <c r="R50" s="245"/>
    </row>
    <row r="51" spans="1:18" s="9" customFormat="1" ht="12.75">
      <c r="A51" s="245" t="s">
        <v>45</v>
      </c>
      <c r="B51" s="245"/>
      <c r="C51" s="245"/>
      <c r="D51" s="245"/>
      <c r="E51" s="245"/>
      <c r="F51" s="245"/>
      <c r="G51" s="245"/>
      <c r="H51" s="245"/>
      <c r="I51" s="245"/>
      <c r="J51" s="245"/>
      <c r="K51" s="245"/>
      <c r="L51" s="245"/>
      <c r="M51" s="245"/>
      <c r="N51" s="245"/>
      <c r="O51" s="245"/>
      <c r="P51" s="245"/>
      <c r="Q51" s="245"/>
      <c r="R51" s="245"/>
    </row>
    <row r="52" spans="1:18" s="9" customFormat="1" ht="12.75">
      <c r="A52" s="245" t="s">
        <v>43</v>
      </c>
      <c r="B52" s="245"/>
      <c r="C52" s="245"/>
      <c r="D52" s="245"/>
      <c r="E52" s="245"/>
      <c r="F52" s="245"/>
      <c r="G52" s="245"/>
      <c r="H52" s="245"/>
      <c r="I52" s="245"/>
      <c r="J52" s="245"/>
      <c r="K52" s="245"/>
      <c r="L52" s="245"/>
      <c r="M52" s="245"/>
      <c r="N52" s="245"/>
      <c r="O52" s="245"/>
      <c r="P52" s="245"/>
      <c r="Q52" s="245"/>
      <c r="R52" s="245"/>
    </row>
    <row r="53" s="8" customFormat="1" ht="12" customHeight="1"/>
    <row r="54" spans="1:18" ht="28.5" customHeight="1">
      <c r="A54" s="58"/>
      <c r="B54" s="58"/>
      <c r="C54" s="58"/>
      <c r="D54" s="58"/>
      <c r="E54" s="58"/>
      <c r="F54" s="58"/>
      <c r="G54" s="58"/>
      <c r="H54" s="58"/>
      <c r="I54" s="58"/>
      <c r="J54" s="58"/>
      <c r="K54" s="58"/>
      <c r="L54" s="58"/>
      <c r="M54" s="58"/>
      <c r="N54" s="55"/>
      <c r="O54" s="58"/>
      <c r="P54" s="58"/>
      <c r="Q54" s="58"/>
      <c r="R54" s="58"/>
    </row>
    <row r="55" spans="1:15" ht="12.75">
      <c r="A55" s="265" t="s">
        <v>36</v>
      </c>
      <c r="B55" s="265"/>
      <c r="C55" s="265"/>
      <c r="D55" s="265"/>
      <c r="E55" s="265"/>
      <c r="F55" s="265"/>
      <c r="G55" s="265"/>
      <c r="H55" s="265"/>
      <c r="I55" s="55"/>
      <c r="J55" s="55"/>
      <c r="K55" s="55"/>
      <c r="L55" s="55"/>
      <c r="M55" s="55"/>
      <c r="O55" s="55" t="s">
        <v>31</v>
      </c>
    </row>
    <row r="56" ht="5.25" customHeight="1"/>
    <row r="79" ht="12.75">
      <c r="Y79" s="116">
        <f ca="1">TODAY()</f>
        <v>45211</v>
      </c>
    </row>
    <row r="80" ht="12.75">
      <c r="Y80" t="str">
        <f>TEXT($G$2,"06-30-0000")</f>
        <v>06-30-0000</v>
      </c>
    </row>
    <row r="81" ht="12.75">
      <c r="Y81" t="str">
        <f>TEXT($G$2,"08-31-0000")</f>
        <v>08-31-0000</v>
      </c>
    </row>
    <row r="82" spans="25:26" ht="12.75">
      <c r="Y82" s="237" t="e">
        <f>IF($Z$82&gt;=$Y$79,$Z$82,"----")</f>
        <v>#VALUE!</v>
      </c>
      <c r="Z82" s="116" t="e">
        <f>EDATE($Y$81,0)</f>
        <v>#VALUE!</v>
      </c>
    </row>
    <row r="83" spans="25:26" ht="12.75">
      <c r="Y83" s="237" t="e">
        <f>IF($Z$83&gt;=$Y$79,$Z$83,"----")</f>
        <v>#VALUE!</v>
      </c>
      <c r="Z83" s="116" t="e">
        <f>EDATE($Y$81,12)</f>
        <v>#VALUE!</v>
      </c>
    </row>
    <row r="84" spans="25:26" ht="12.75">
      <c r="Y84" s="237" t="e">
        <f>IF($Z$84&gt;=$Y$79,$Z$84,"----")</f>
        <v>#VALUE!</v>
      </c>
      <c r="Z84" s="116" t="e">
        <f>EDATE($Y$80,24)</f>
        <v>#VALUE!</v>
      </c>
    </row>
    <row r="85" ht="12.75">
      <c r="Y85" s="116"/>
    </row>
  </sheetData>
  <sheetProtection password="CC13" sheet="1"/>
  <mergeCells count="89">
    <mergeCell ref="Q25:R25"/>
    <mergeCell ref="Q23:R23"/>
    <mergeCell ref="A31:R31"/>
    <mergeCell ref="A30:D30"/>
    <mergeCell ref="N27:P27"/>
    <mergeCell ref="Q26:R26"/>
    <mergeCell ref="L26:P26"/>
    <mergeCell ref="A27:J27"/>
    <mergeCell ref="A28:J28"/>
    <mergeCell ref="N17:O17"/>
    <mergeCell ref="A5:D5"/>
    <mergeCell ref="C7:I7"/>
    <mergeCell ref="A8:B8"/>
    <mergeCell ref="C8:I8"/>
    <mergeCell ref="A13:R13"/>
    <mergeCell ref="A10:B10"/>
    <mergeCell ref="A9:B9"/>
    <mergeCell ref="A7:B7"/>
    <mergeCell ref="C10:F10"/>
    <mergeCell ref="Q20:R20"/>
    <mergeCell ref="N23:O23"/>
    <mergeCell ref="A25:F25"/>
    <mergeCell ref="A36:R36"/>
    <mergeCell ref="A14:R14"/>
    <mergeCell ref="N18:O18"/>
    <mergeCell ref="Q18:R18"/>
    <mergeCell ref="D17:I17"/>
    <mergeCell ref="B17:C17"/>
    <mergeCell ref="N16:O16"/>
    <mergeCell ref="D16:I16"/>
    <mergeCell ref="E30:R30"/>
    <mergeCell ref="A4:R4"/>
    <mergeCell ref="P2:Q2"/>
    <mergeCell ref="M2:O2"/>
    <mergeCell ref="A49:R49"/>
    <mergeCell ref="N21:O21"/>
    <mergeCell ref="Q21:R21"/>
    <mergeCell ref="A33:R33"/>
    <mergeCell ref="N19:O19"/>
    <mergeCell ref="B21:C21"/>
    <mergeCell ref="D21:I21"/>
    <mergeCell ref="B19:C19"/>
    <mergeCell ref="D19:I19"/>
    <mergeCell ref="B20:C20"/>
    <mergeCell ref="A34:R34"/>
    <mergeCell ref="Q19:R19"/>
    <mergeCell ref="N22:O22"/>
    <mergeCell ref="D20:I20"/>
    <mergeCell ref="N20:O20"/>
    <mergeCell ref="A43:R43"/>
    <mergeCell ref="A42:D42"/>
    <mergeCell ref="L25:P25"/>
    <mergeCell ref="E42:R42"/>
    <mergeCell ref="A40:B40"/>
    <mergeCell ref="K16:L16"/>
    <mergeCell ref="K17:L17"/>
    <mergeCell ref="B16:C16"/>
    <mergeCell ref="Q16:R16"/>
    <mergeCell ref="Q17:R17"/>
    <mergeCell ref="A55:H55"/>
    <mergeCell ref="E5:O5"/>
    <mergeCell ref="A46:M46"/>
    <mergeCell ref="A52:R52"/>
    <mergeCell ref="A50:R50"/>
    <mergeCell ref="A51:R51"/>
    <mergeCell ref="Q22:R22"/>
    <mergeCell ref="D23:I23"/>
    <mergeCell ref="A26:F26"/>
    <mergeCell ref="Q27:R27"/>
    <mergeCell ref="E2:F2"/>
    <mergeCell ref="C9:I9"/>
    <mergeCell ref="J9:K9"/>
    <mergeCell ref="L9:M9"/>
    <mergeCell ref="N9:R9"/>
    <mergeCell ref="A39:D39"/>
    <mergeCell ref="A35:L35"/>
    <mergeCell ref="M35:N35"/>
    <mergeCell ref="O35:R35"/>
    <mergeCell ref="G26:H26"/>
    <mergeCell ref="A47:B47"/>
    <mergeCell ref="I2:K2"/>
    <mergeCell ref="A2:B2"/>
    <mergeCell ref="D18:I18"/>
    <mergeCell ref="A11:R11"/>
    <mergeCell ref="A12:R12"/>
    <mergeCell ref="D22:I22"/>
    <mergeCell ref="B23:C23"/>
    <mergeCell ref="B22:C22"/>
    <mergeCell ref="N8:R8"/>
  </mergeCells>
  <dataValidations count="1">
    <dataValidation type="list" allowBlank="1" showInputMessage="1" showErrorMessage="1" promptTitle="Valid Dates" prompt="Date must be one of those in drop-down list." error="Date must be one of those in drop-down list." sqref="M35:N35">
      <formula1>$Y$82:$Y$84</formula1>
    </dataValidation>
  </dataValidations>
  <printOptions horizontalCentered="1" verticalCentered="1"/>
  <pageMargins left="0" right="0" top="0.138541666666667" bottom="0" header="0" footer="0"/>
  <pageSetup horizontalDpi="200" verticalDpi="200" orientation="portrait" scale="92" r:id="rId3"/>
  <headerFooter alignWithMargins="0">
    <oddHeader>&amp;L&amp;8TSSWCB FY15-003</oddHead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12"/>
  </sheetPr>
  <dimension ref="A1:R57"/>
  <sheetViews>
    <sheetView showZeros="0" zoomScalePageLayoutView="0" workbookViewId="0" topLeftCell="A1">
      <selection activeCell="K26" sqref="K26"/>
    </sheetView>
  </sheetViews>
  <sheetFormatPr defaultColWidth="8.8515625" defaultRowHeight="12.75"/>
  <cols>
    <col min="1" max="1" width="5.8515625" style="0" customWidth="1"/>
    <col min="2" max="4" width="5.7109375" style="0" customWidth="1"/>
    <col min="5" max="5" width="3.28125" style="0" customWidth="1"/>
    <col min="6" max="8" width="5.7109375" style="0" customWidth="1"/>
    <col min="9" max="9" width="4.421875" style="0" customWidth="1"/>
    <col min="10" max="10" width="5.7109375" style="0" customWidth="1"/>
    <col min="11" max="11" width="6.8515625" style="0" customWidth="1"/>
    <col min="12" max="12" width="6.421875" style="0" customWidth="1"/>
    <col min="13" max="13" width="10.421875" style="0" customWidth="1"/>
    <col min="14" max="14" width="6.8515625" style="0" customWidth="1"/>
    <col min="15" max="16" width="5.7109375" style="0" customWidth="1"/>
    <col min="17" max="17" width="6.421875" style="0" customWidth="1"/>
    <col min="18" max="18" width="10.00390625" style="0" customWidth="1"/>
    <col min="19" max="19" width="2.28125" style="0" customWidth="1"/>
  </cols>
  <sheetData>
    <row r="1" ht="12.75">
      <c r="N1" s="55"/>
    </row>
    <row r="2" spans="1:18" ht="12.75">
      <c r="A2" s="55"/>
      <c r="B2" s="55"/>
      <c r="C2" s="55"/>
      <c r="D2" s="55"/>
      <c r="E2" s="55"/>
      <c r="F2" s="55"/>
      <c r="G2" s="55"/>
      <c r="H2" s="55"/>
      <c r="I2" s="329"/>
      <c r="J2" s="329"/>
      <c r="K2" s="55"/>
      <c r="L2" s="55"/>
      <c r="M2" s="55"/>
      <c r="N2" s="55"/>
      <c r="O2" s="55"/>
      <c r="P2" s="55"/>
      <c r="Q2" s="55"/>
      <c r="R2" s="55"/>
    </row>
    <row r="3" spans="1:18" ht="12.75">
      <c r="A3" s="99"/>
      <c r="B3" s="239" t="s">
        <v>1</v>
      </c>
      <c r="C3" s="239"/>
      <c r="D3" s="149">
        <f>'Appl. for CS'!C2</f>
        <v>0</v>
      </c>
      <c r="E3" s="55"/>
      <c r="F3" s="239" t="s">
        <v>2</v>
      </c>
      <c r="G3" s="239"/>
      <c r="H3" s="125">
        <f>'Appl. for CS'!G2</f>
        <v>0</v>
      </c>
      <c r="I3" s="99"/>
      <c r="J3" s="239" t="s">
        <v>0</v>
      </c>
      <c r="K3" s="239"/>
      <c r="L3" s="239"/>
      <c r="M3" s="150">
        <f>'Appl. for CS'!L2</f>
        <v>0</v>
      </c>
      <c r="N3" s="239" t="s">
        <v>3</v>
      </c>
      <c r="O3" s="339"/>
      <c r="P3" s="339"/>
      <c r="Q3" s="338">
        <f>'Appl. for CS'!P2</f>
        <v>0</v>
      </c>
      <c r="R3" s="338"/>
    </row>
    <row r="4" spans="1:18" ht="6" customHeight="1">
      <c r="A4" s="55"/>
      <c r="B4" s="55"/>
      <c r="C4" s="55"/>
      <c r="D4" s="55"/>
      <c r="E4" s="55"/>
      <c r="F4" s="55"/>
      <c r="G4" s="55"/>
      <c r="H4" s="55"/>
      <c r="I4" s="55"/>
      <c r="J4" s="55"/>
      <c r="K4" s="55"/>
      <c r="L4" s="55"/>
      <c r="M4" s="55"/>
      <c r="N4" s="55"/>
      <c r="O4" s="55"/>
      <c r="P4" s="136"/>
      <c r="Q4" s="55"/>
      <c r="R4" s="55"/>
    </row>
    <row r="5" spans="1:18" ht="12.75">
      <c r="A5" s="137"/>
      <c r="B5" s="137"/>
      <c r="C5" s="55"/>
      <c r="D5" s="55"/>
      <c r="E5" s="137"/>
      <c r="F5" s="137"/>
      <c r="G5" s="55"/>
      <c r="H5" s="55"/>
      <c r="I5" s="137"/>
      <c r="J5" s="137"/>
      <c r="K5" s="138"/>
      <c r="L5" s="55"/>
      <c r="M5" s="329"/>
      <c r="N5" s="329"/>
      <c r="O5" s="329"/>
      <c r="P5" s="55"/>
      <c r="Q5" s="55"/>
      <c r="R5" s="55"/>
    </row>
    <row r="6" spans="1:18" ht="6" customHeight="1" thickBot="1">
      <c r="A6" s="137"/>
      <c r="B6" s="137"/>
      <c r="C6" s="55"/>
      <c r="D6" s="55"/>
      <c r="E6" s="137"/>
      <c r="F6" s="137"/>
      <c r="G6" s="55"/>
      <c r="H6" s="55"/>
      <c r="I6" s="137"/>
      <c r="J6" s="137"/>
      <c r="K6" s="138"/>
      <c r="L6" s="55"/>
      <c r="M6" s="99"/>
      <c r="N6" s="99"/>
      <c r="O6" s="99"/>
      <c r="P6" s="139"/>
      <c r="Q6" s="139"/>
      <c r="R6" s="55"/>
    </row>
    <row r="7" spans="1:18" ht="12.75">
      <c r="A7" s="335" t="s">
        <v>48</v>
      </c>
      <c r="B7" s="336"/>
      <c r="C7" s="336"/>
      <c r="D7" s="336"/>
      <c r="E7" s="336"/>
      <c r="F7" s="336"/>
      <c r="G7" s="336"/>
      <c r="H7" s="336"/>
      <c r="I7" s="336"/>
      <c r="J7" s="336"/>
      <c r="K7" s="336"/>
      <c r="L7" s="336"/>
      <c r="M7" s="336"/>
      <c r="N7" s="336"/>
      <c r="O7" s="336"/>
      <c r="P7" s="336"/>
      <c r="Q7" s="336"/>
      <c r="R7" s="337"/>
    </row>
    <row r="8" spans="1:18" ht="15.75">
      <c r="A8" s="330" t="s">
        <v>107</v>
      </c>
      <c r="B8" s="331"/>
      <c r="C8" s="331"/>
      <c r="D8" s="331"/>
      <c r="E8" s="331"/>
      <c r="F8" s="331"/>
      <c r="G8" s="331"/>
      <c r="H8" s="331"/>
      <c r="I8" s="331"/>
      <c r="J8" s="331"/>
      <c r="K8" s="331"/>
      <c r="L8" s="331"/>
      <c r="M8" s="331"/>
      <c r="N8" s="331"/>
      <c r="O8" s="331"/>
      <c r="P8" s="331"/>
      <c r="Q8" s="331"/>
      <c r="R8" s="332"/>
    </row>
    <row r="9" spans="1:18" ht="16.5" thickBot="1">
      <c r="A9" s="333">
        <f>'Appl. for CS'!A5:D5</f>
        <v>0</v>
      </c>
      <c r="B9" s="334"/>
      <c r="C9" s="334"/>
      <c r="D9" s="334"/>
      <c r="E9" s="266" t="s">
        <v>88</v>
      </c>
      <c r="F9" s="266"/>
      <c r="G9" s="266"/>
      <c r="H9" s="266"/>
      <c r="I9" s="266"/>
      <c r="J9" s="266"/>
      <c r="K9" s="266"/>
      <c r="L9" s="266"/>
      <c r="M9" s="266"/>
      <c r="N9" s="266"/>
      <c r="O9" s="266"/>
      <c r="P9" s="146">
        <f>'Appl. for CS'!P5</f>
        <v>0</v>
      </c>
      <c r="Q9" s="66"/>
      <c r="R9" s="75"/>
    </row>
    <row r="10" spans="1:18" ht="7.5" customHeight="1">
      <c r="A10" s="78"/>
      <c r="B10" s="78"/>
      <c r="C10" s="78"/>
      <c r="D10" s="78"/>
      <c r="E10" s="78"/>
      <c r="F10" s="76"/>
      <c r="G10" s="76"/>
      <c r="H10" s="76"/>
      <c r="I10" s="76"/>
      <c r="J10" s="76"/>
      <c r="K10" s="77"/>
      <c r="L10" s="76"/>
      <c r="M10" s="76"/>
      <c r="N10" s="78"/>
      <c r="O10" s="78"/>
      <c r="P10" s="79"/>
      <c r="Q10" s="80"/>
      <c r="R10" s="81"/>
    </row>
    <row r="11" spans="1:18" ht="12.75">
      <c r="A11" s="312" t="s">
        <v>4</v>
      </c>
      <c r="B11" s="312"/>
      <c r="C11" s="340">
        <f>'Appl. for CS'!C7</f>
        <v>0</v>
      </c>
      <c r="D11" s="340"/>
      <c r="E11" s="340"/>
      <c r="F11" s="340"/>
      <c r="G11" s="340"/>
      <c r="H11" s="340"/>
      <c r="I11" s="340"/>
      <c r="J11" s="82"/>
      <c r="K11" s="341" t="s">
        <v>5</v>
      </c>
      <c r="L11" s="342"/>
      <c r="M11" s="342"/>
      <c r="N11" s="342"/>
      <c r="O11" s="155" t="s">
        <v>6</v>
      </c>
      <c r="P11" s="124">
        <f>'Appl. for CS'!P7</f>
        <v>0</v>
      </c>
      <c r="Q11" s="156" t="s">
        <v>7</v>
      </c>
      <c r="R11" s="126">
        <f>'Appl. for CS'!R7</f>
        <v>0</v>
      </c>
    </row>
    <row r="12" spans="1:18" ht="13.5" thickBot="1">
      <c r="A12" s="239" t="s">
        <v>8</v>
      </c>
      <c r="B12" s="239"/>
      <c r="C12" s="345">
        <f>'Appl. for CS'!C8</f>
        <v>0</v>
      </c>
      <c r="D12" s="345"/>
      <c r="E12" s="345"/>
      <c r="F12" s="345"/>
      <c r="G12" s="345"/>
      <c r="H12" s="345"/>
      <c r="I12" s="345"/>
      <c r="J12" s="83"/>
      <c r="K12" s="84"/>
      <c r="L12" s="85"/>
      <c r="M12" s="85"/>
      <c r="N12" s="250" t="s">
        <v>9</v>
      </c>
      <c r="O12" s="250"/>
      <c r="P12" s="250"/>
      <c r="Q12" s="250"/>
      <c r="R12" s="251"/>
    </row>
    <row r="13" spans="1:18" ht="13.5" thickBot="1">
      <c r="A13" s="239" t="s">
        <v>29</v>
      </c>
      <c r="B13" s="239"/>
      <c r="C13" s="345">
        <f>'Appl. for CS'!C9</f>
        <v>0</v>
      </c>
      <c r="D13" s="345"/>
      <c r="E13" s="345"/>
      <c r="F13" s="345"/>
      <c r="G13" s="345"/>
      <c r="H13" s="345"/>
      <c r="I13" s="345"/>
      <c r="J13" s="312" t="s">
        <v>11</v>
      </c>
      <c r="K13" s="312"/>
      <c r="L13" s="346">
        <f>'Appl. for CS'!L9</f>
        <v>0</v>
      </c>
      <c r="M13" s="347"/>
      <c r="N13" s="256" t="s">
        <v>10</v>
      </c>
      <c r="O13" s="257"/>
      <c r="P13" s="257"/>
      <c r="Q13" s="257"/>
      <c r="R13" s="258"/>
    </row>
    <row r="14" spans="1:18" ht="12.75">
      <c r="A14" s="296" t="s">
        <v>12</v>
      </c>
      <c r="B14" s="296"/>
      <c r="C14" s="348">
        <f>'Appl. for CS'!C10</f>
        <v>0</v>
      </c>
      <c r="D14" s="348"/>
      <c r="E14" s="348"/>
      <c r="F14" s="348"/>
      <c r="G14" s="55"/>
      <c r="H14" s="55"/>
      <c r="I14" s="135"/>
      <c r="J14" s="6"/>
      <c r="K14" s="6"/>
      <c r="L14" s="6"/>
      <c r="M14" s="6"/>
      <c r="N14" s="6"/>
      <c r="O14" s="6"/>
      <c r="P14" s="6"/>
      <c r="Q14" s="6"/>
      <c r="R14" s="6"/>
    </row>
    <row r="15" spans="1:18" ht="6" customHeight="1">
      <c r="A15" s="244"/>
      <c r="B15" s="244"/>
      <c r="C15" s="244"/>
      <c r="D15" s="244"/>
      <c r="E15" s="244"/>
      <c r="F15" s="244"/>
      <c r="G15" s="244"/>
      <c r="H15" s="244"/>
      <c r="I15" s="244"/>
      <c r="J15" s="244"/>
      <c r="K15" s="244"/>
      <c r="L15" s="244"/>
      <c r="M15" s="244"/>
      <c r="N15" s="244"/>
      <c r="O15" s="244"/>
      <c r="P15" s="244"/>
      <c r="Q15" s="244"/>
      <c r="R15" s="244"/>
    </row>
    <row r="16" spans="1:18" ht="12.75">
      <c r="A16" s="246" t="s">
        <v>37</v>
      </c>
      <c r="B16" s="246"/>
      <c r="C16" s="246"/>
      <c r="D16" s="246"/>
      <c r="E16" s="246"/>
      <c r="F16" s="246"/>
      <c r="G16" s="246"/>
      <c r="H16" s="246"/>
      <c r="I16" s="246"/>
      <c r="J16" s="246"/>
      <c r="K16" s="246"/>
      <c r="L16" s="246"/>
      <c r="M16" s="246"/>
      <c r="N16" s="246"/>
      <c r="O16" s="246"/>
      <c r="P16" s="246"/>
      <c r="Q16" s="246"/>
      <c r="R16" s="246"/>
    </row>
    <row r="17" spans="1:18" ht="12.75">
      <c r="A17" s="246" t="s">
        <v>38</v>
      </c>
      <c r="B17" s="246"/>
      <c r="C17" s="246"/>
      <c r="D17" s="246"/>
      <c r="E17" s="246"/>
      <c r="F17" s="246"/>
      <c r="G17" s="246"/>
      <c r="H17" s="246"/>
      <c r="I17" s="246"/>
      <c r="J17" s="246"/>
      <c r="K17" s="246"/>
      <c r="L17" s="246"/>
      <c r="M17" s="246"/>
      <c r="N17" s="246"/>
      <c r="O17" s="246"/>
      <c r="P17" s="246"/>
      <c r="Q17" s="246"/>
      <c r="R17" s="246"/>
    </row>
    <row r="18" spans="1:18" ht="12.75">
      <c r="A18" s="246" t="s">
        <v>39</v>
      </c>
      <c r="B18" s="246"/>
      <c r="C18" s="246"/>
      <c r="D18" s="246"/>
      <c r="E18" s="246"/>
      <c r="F18" s="246"/>
      <c r="G18" s="246"/>
      <c r="H18" s="246"/>
      <c r="I18" s="246"/>
      <c r="J18" s="246"/>
      <c r="K18" s="246"/>
      <c r="L18" s="246"/>
      <c r="M18" s="246"/>
      <c r="N18" s="246"/>
      <c r="O18" s="246"/>
      <c r="P18" s="246"/>
      <c r="Q18" s="246"/>
      <c r="R18" s="246"/>
    </row>
    <row r="19" spans="1:18" ht="12.75">
      <c r="A19" s="246" t="s">
        <v>40</v>
      </c>
      <c r="B19" s="246"/>
      <c r="C19" s="246"/>
      <c r="D19" s="246"/>
      <c r="E19" s="246"/>
      <c r="F19" s="246"/>
      <c r="G19" s="246"/>
      <c r="H19" s="246"/>
      <c r="I19" s="246"/>
      <c r="J19" s="246"/>
      <c r="K19" s="246"/>
      <c r="L19" s="246"/>
      <c r="M19" s="246"/>
      <c r="N19" s="246"/>
      <c r="O19" s="246"/>
      <c r="P19" s="246"/>
      <c r="Q19" s="246"/>
      <c r="R19" s="246"/>
    </row>
    <row r="20" ht="6" customHeight="1" thickBot="1"/>
    <row r="21" spans="1:18" ht="12.75">
      <c r="A21" s="93" t="s">
        <v>13</v>
      </c>
      <c r="B21" s="280" t="s">
        <v>56</v>
      </c>
      <c r="C21" s="281"/>
      <c r="D21" s="280" t="s">
        <v>25</v>
      </c>
      <c r="E21" s="289"/>
      <c r="F21" s="289"/>
      <c r="G21" s="289"/>
      <c r="H21" s="289"/>
      <c r="I21" s="290"/>
      <c r="J21" s="94" t="s">
        <v>23</v>
      </c>
      <c r="K21" s="276" t="s">
        <v>77</v>
      </c>
      <c r="L21" s="277"/>
      <c r="M21" s="100" t="s">
        <v>21</v>
      </c>
      <c r="N21" s="282" t="s">
        <v>15</v>
      </c>
      <c r="O21" s="306"/>
      <c r="P21" s="101" t="s">
        <v>18</v>
      </c>
      <c r="Q21" s="282" t="s">
        <v>15</v>
      </c>
      <c r="R21" s="283"/>
    </row>
    <row r="22" spans="1:18" ht="12.75">
      <c r="A22" s="86" t="s">
        <v>14</v>
      </c>
      <c r="B22" s="278" t="s">
        <v>14</v>
      </c>
      <c r="C22" s="305"/>
      <c r="D22" s="278" t="s">
        <v>26</v>
      </c>
      <c r="E22" s="304"/>
      <c r="F22" s="304"/>
      <c r="G22" s="304"/>
      <c r="H22" s="304"/>
      <c r="I22" s="279"/>
      <c r="J22" s="87" t="s">
        <v>24</v>
      </c>
      <c r="K22" s="278" t="s">
        <v>22</v>
      </c>
      <c r="L22" s="279"/>
      <c r="M22" s="109" t="s">
        <v>18</v>
      </c>
      <c r="N22" s="284" t="s">
        <v>18</v>
      </c>
      <c r="O22" s="307"/>
      <c r="P22" s="110" t="s">
        <v>19</v>
      </c>
      <c r="Q22" s="284" t="s">
        <v>16</v>
      </c>
      <c r="R22" s="285"/>
    </row>
    <row r="23" spans="1:18" ht="12.75">
      <c r="A23" s="88"/>
      <c r="B23" s="89"/>
      <c r="C23" s="90"/>
      <c r="D23" s="241" t="s">
        <v>27</v>
      </c>
      <c r="E23" s="242"/>
      <c r="F23" s="242"/>
      <c r="G23" s="242"/>
      <c r="H23" s="242"/>
      <c r="I23" s="243"/>
      <c r="J23" s="91"/>
      <c r="K23" s="68" t="s">
        <v>46</v>
      </c>
      <c r="L23" s="92" t="s">
        <v>47</v>
      </c>
      <c r="M23" s="102" t="s">
        <v>28</v>
      </c>
      <c r="N23" s="301"/>
      <c r="O23" s="302"/>
      <c r="P23" s="103" t="s">
        <v>20</v>
      </c>
      <c r="Q23" s="301" t="s">
        <v>17</v>
      </c>
      <c r="R23" s="303"/>
    </row>
    <row r="24" spans="1:18" ht="12.75">
      <c r="A24" s="16"/>
      <c r="B24" s="249"/>
      <c r="C24" s="249"/>
      <c r="D24" s="349"/>
      <c r="E24" s="247"/>
      <c r="F24" s="247"/>
      <c r="G24" s="247"/>
      <c r="H24" s="247"/>
      <c r="I24" s="247"/>
      <c r="J24" s="105"/>
      <c r="K24" s="222"/>
      <c r="L24" s="231"/>
      <c r="M24" s="234"/>
      <c r="N24" s="267">
        <f aca="true" t="shared" si="0" ref="N24:N52">K24*M24</f>
        <v>0</v>
      </c>
      <c r="O24" s="288"/>
      <c r="P24" s="140"/>
      <c r="Q24" s="267">
        <f>ROUND(N24*P24,2)</f>
        <v>0</v>
      </c>
      <c r="R24" s="268"/>
    </row>
    <row r="25" spans="1:18" ht="12.75">
      <c r="A25" s="16"/>
      <c r="B25" s="249"/>
      <c r="C25" s="249"/>
      <c r="D25" s="247"/>
      <c r="E25" s="247"/>
      <c r="F25" s="247"/>
      <c r="G25" s="247"/>
      <c r="H25" s="247"/>
      <c r="I25" s="247"/>
      <c r="J25" s="105"/>
      <c r="K25" s="222"/>
      <c r="L25" s="225"/>
      <c r="M25" s="232"/>
      <c r="N25" s="267">
        <f t="shared" si="0"/>
        <v>0</v>
      </c>
      <c r="O25" s="288"/>
      <c r="P25" s="140"/>
      <c r="Q25" s="267">
        <f aca="true" t="shared" si="1" ref="Q25:Q52">ROUND(N25*P25,2)</f>
        <v>0</v>
      </c>
      <c r="R25" s="268"/>
    </row>
    <row r="26" spans="1:18" ht="12.75">
      <c r="A26" s="16"/>
      <c r="B26" s="249"/>
      <c r="C26" s="249"/>
      <c r="D26" s="247"/>
      <c r="E26" s="247"/>
      <c r="F26" s="247"/>
      <c r="G26" s="247"/>
      <c r="H26" s="247"/>
      <c r="I26" s="247"/>
      <c r="J26" s="105"/>
      <c r="K26" s="222"/>
      <c r="L26" s="228"/>
      <c r="M26" s="232"/>
      <c r="N26" s="267">
        <f t="shared" si="0"/>
        <v>0</v>
      </c>
      <c r="O26" s="288"/>
      <c r="P26" s="140"/>
      <c r="Q26" s="267">
        <f t="shared" si="1"/>
        <v>0</v>
      </c>
      <c r="R26" s="268"/>
    </row>
    <row r="27" spans="1:18" ht="12.75">
      <c r="A27" s="16"/>
      <c r="B27" s="249"/>
      <c r="C27" s="249"/>
      <c r="D27" s="247"/>
      <c r="E27" s="247"/>
      <c r="F27" s="247"/>
      <c r="G27" s="247"/>
      <c r="H27" s="247"/>
      <c r="I27" s="247"/>
      <c r="J27" s="105"/>
      <c r="K27" s="222"/>
      <c r="L27" s="225"/>
      <c r="M27" s="232"/>
      <c r="N27" s="267">
        <f t="shared" si="0"/>
        <v>0</v>
      </c>
      <c r="O27" s="288"/>
      <c r="P27" s="140"/>
      <c r="Q27" s="267">
        <f t="shared" si="1"/>
        <v>0</v>
      </c>
      <c r="R27" s="268"/>
    </row>
    <row r="28" spans="1:18" ht="12.75">
      <c r="A28" s="24"/>
      <c r="B28" s="352"/>
      <c r="C28" s="352"/>
      <c r="D28" s="353"/>
      <c r="E28" s="354"/>
      <c r="F28" s="354"/>
      <c r="G28" s="354"/>
      <c r="H28" s="354"/>
      <c r="I28" s="354"/>
      <c r="J28" s="112"/>
      <c r="K28" s="227"/>
      <c r="L28" s="229"/>
      <c r="M28" s="235"/>
      <c r="N28" s="267">
        <f t="shared" si="0"/>
        <v>0</v>
      </c>
      <c r="O28" s="288"/>
      <c r="P28" s="151"/>
      <c r="Q28" s="267">
        <f t="shared" si="1"/>
        <v>0</v>
      </c>
      <c r="R28" s="268"/>
    </row>
    <row r="29" spans="1:18" ht="12.75">
      <c r="A29" s="16"/>
      <c r="B29" s="249"/>
      <c r="C29" s="249"/>
      <c r="D29" s="247"/>
      <c r="E29" s="247"/>
      <c r="F29" s="247"/>
      <c r="G29" s="247"/>
      <c r="H29" s="247"/>
      <c r="I29" s="247"/>
      <c r="J29" s="105"/>
      <c r="K29" s="222"/>
      <c r="L29" s="225"/>
      <c r="M29" s="232"/>
      <c r="N29" s="350">
        <f t="shared" si="0"/>
        <v>0</v>
      </c>
      <c r="O29" s="351"/>
      <c r="P29" s="140"/>
      <c r="Q29" s="267">
        <f t="shared" si="1"/>
        <v>0</v>
      </c>
      <c r="R29" s="268"/>
    </row>
    <row r="30" spans="1:18" ht="12.75">
      <c r="A30" s="16"/>
      <c r="B30" s="249"/>
      <c r="C30" s="249"/>
      <c r="D30" s="247"/>
      <c r="E30" s="247"/>
      <c r="F30" s="247"/>
      <c r="G30" s="247"/>
      <c r="H30" s="247"/>
      <c r="I30" s="247"/>
      <c r="J30" s="105"/>
      <c r="K30" s="222"/>
      <c r="L30" s="228"/>
      <c r="M30" s="232"/>
      <c r="N30" s="267">
        <f t="shared" si="0"/>
        <v>0</v>
      </c>
      <c r="O30" s="288"/>
      <c r="P30" s="140"/>
      <c r="Q30" s="267">
        <f t="shared" si="1"/>
        <v>0</v>
      </c>
      <c r="R30" s="268"/>
    </row>
    <row r="31" spans="1:18" ht="12.75">
      <c r="A31" s="16"/>
      <c r="B31" s="249"/>
      <c r="C31" s="249"/>
      <c r="D31" s="247"/>
      <c r="E31" s="247"/>
      <c r="F31" s="247"/>
      <c r="G31" s="247"/>
      <c r="H31" s="247"/>
      <c r="I31" s="247"/>
      <c r="J31" s="105"/>
      <c r="K31" s="222"/>
      <c r="L31" s="225"/>
      <c r="M31" s="232"/>
      <c r="N31" s="267">
        <f t="shared" si="0"/>
        <v>0</v>
      </c>
      <c r="O31" s="288"/>
      <c r="P31" s="140"/>
      <c r="Q31" s="267">
        <f t="shared" si="1"/>
        <v>0</v>
      </c>
      <c r="R31" s="268"/>
    </row>
    <row r="32" spans="1:18" ht="12.75">
      <c r="A32" s="16"/>
      <c r="B32" s="249"/>
      <c r="C32" s="249"/>
      <c r="D32" s="247"/>
      <c r="E32" s="247"/>
      <c r="F32" s="247"/>
      <c r="G32" s="247"/>
      <c r="H32" s="247"/>
      <c r="I32" s="247"/>
      <c r="J32" s="105"/>
      <c r="K32" s="222"/>
      <c r="L32" s="225"/>
      <c r="M32" s="232"/>
      <c r="N32" s="267">
        <f t="shared" si="0"/>
        <v>0</v>
      </c>
      <c r="O32" s="288"/>
      <c r="P32" s="140"/>
      <c r="Q32" s="267">
        <f t="shared" si="1"/>
        <v>0</v>
      </c>
      <c r="R32" s="268"/>
    </row>
    <row r="33" spans="1:18" ht="12.75">
      <c r="A33" s="16"/>
      <c r="B33" s="249"/>
      <c r="C33" s="249"/>
      <c r="D33" s="247"/>
      <c r="E33" s="247"/>
      <c r="F33" s="247"/>
      <c r="G33" s="247"/>
      <c r="H33" s="247"/>
      <c r="I33" s="247"/>
      <c r="J33" s="105"/>
      <c r="K33" s="222"/>
      <c r="L33" s="228"/>
      <c r="M33" s="232"/>
      <c r="N33" s="267">
        <f t="shared" si="0"/>
        <v>0</v>
      </c>
      <c r="O33" s="288"/>
      <c r="P33" s="140"/>
      <c r="Q33" s="267">
        <f t="shared" si="1"/>
        <v>0</v>
      </c>
      <c r="R33" s="268"/>
    </row>
    <row r="34" spans="1:18" ht="12.75">
      <c r="A34" s="16"/>
      <c r="B34" s="249"/>
      <c r="C34" s="249"/>
      <c r="D34" s="247"/>
      <c r="E34" s="247"/>
      <c r="F34" s="247"/>
      <c r="G34" s="247"/>
      <c r="H34" s="247"/>
      <c r="I34" s="247"/>
      <c r="J34" s="105"/>
      <c r="K34" s="222"/>
      <c r="L34" s="225"/>
      <c r="M34" s="232"/>
      <c r="N34" s="267">
        <f t="shared" si="0"/>
        <v>0</v>
      </c>
      <c r="O34" s="288"/>
      <c r="P34" s="140"/>
      <c r="Q34" s="267">
        <f t="shared" si="1"/>
        <v>0</v>
      </c>
      <c r="R34" s="268"/>
    </row>
    <row r="35" spans="1:18" ht="12.75">
      <c r="A35" s="16"/>
      <c r="B35" s="249"/>
      <c r="C35" s="249"/>
      <c r="D35" s="349"/>
      <c r="E35" s="247"/>
      <c r="F35" s="247"/>
      <c r="G35" s="247"/>
      <c r="H35" s="247"/>
      <c r="I35" s="247"/>
      <c r="J35" s="105"/>
      <c r="K35" s="222"/>
      <c r="L35" s="225"/>
      <c r="M35" s="232"/>
      <c r="N35" s="267">
        <f t="shared" si="0"/>
        <v>0</v>
      </c>
      <c r="O35" s="288"/>
      <c r="P35" s="140"/>
      <c r="Q35" s="267">
        <f t="shared" si="1"/>
        <v>0</v>
      </c>
      <c r="R35" s="268"/>
    </row>
    <row r="36" spans="1:18" ht="12.75">
      <c r="A36" s="16"/>
      <c r="B36" s="249"/>
      <c r="C36" s="249"/>
      <c r="D36" s="247"/>
      <c r="E36" s="247"/>
      <c r="F36" s="247"/>
      <c r="G36" s="247"/>
      <c r="H36" s="247"/>
      <c r="I36" s="247"/>
      <c r="J36" s="105"/>
      <c r="K36" s="222"/>
      <c r="L36" s="228"/>
      <c r="M36" s="232"/>
      <c r="N36" s="267">
        <f t="shared" si="0"/>
        <v>0</v>
      </c>
      <c r="O36" s="288"/>
      <c r="P36" s="140"/>
      <c r="Q36" s="267">
        <f t="shared" si="1"/>
        <v>0</v>
      </c>
      <c r="R36" s="268"/>
    </row>
    <row r="37" spans="1:18" ht="12.75">
      <c r="A37" s="16"/>
      <c r="B37" s="249"/>
      <c r="C37" s="249"/>
      <c r="D37" s="247"/>
      <c r="E37" s="247"/>
      <c r="F37" s="247"/>
      <c r="G37" s="247"/>
      <c r="H37" s="247"/>
      <c r="I37" s="247"/>
      <c r="J37" s="105"/>
      <c r="K37" s="222"/>
      <c r="L37" s="225"/>
      <c r="M37" s="232"/>
      <c r="N37" s="267">
        <f t="shared" si="0"/>
        <v>0</v>
      </c>
      <c r="O37" s="288"/>
      <c r="P37" s="140"/>
      <c r="Q37" s="267">
        <f t="shared" si="1"/>
        <v>0</v>
      </c>
      <c r="R37" s="268"/>
    </row>
    <row r="38" spans="1:18" ht="12.75">
      <c r="A38" s="16"/>
      <c r="B38" s="249"/>
      <c r="C38" s="249"/>
      <c r="D38" s="247"/>
      <c r="E38" s="247"/>
      <c r="F38" s="247"/>
      <c r="G38" s="247"/>
      <c r="H38" s="247"/>
      <c r="I38" s="247"/>
      <c r="J38" s="105"/>
      <c r="K38" s="222"/>
      <c r="L38" s="225"/>
      <c r="M38" s="232"/>
      <c r="N38" s="267">
        <f t="shared" si="0"/>
        <v>0</v>
      </c>
      <c r="O38" s="288"/>
      <c r="P38" s="140"/>
      <c r="Q38" s="267">
        <f t="shared" si="1"/>
        <v>0</v>
      </c>
      <c r="R38" s="268"/>
    </row>
    <row r="39" spans="1:18" ht="12.75">
      <c r="A39" s="16"/>
      <c r="B39" s="249"/>
      <c r="C39" s="249"/>
      <c r="D39" s="247"/>
      <c r="E39" s="247"/>
      <c r="F39" s="247"/>
      <c r="G39" s="247"/>
      <c r="H39" s="247"/>
      <c r="I39" s="247"/>
      <c r="J39" s="105"/>
      <c r="K39" s="222"/>
      <c r="L39" s="228"/>
      <c r="M39" s="232"/>
      <c r="N39" s="267">
        <f t="shared" si="0"/>
        <v>0</v>
      </c>
      <c r="O39" s="288"/>
      <c r="P39" s="140"/>
      <c r="Q39" s="267">
        <f t="shared" si="1"/>
        <v>0</v>
      </c>
      <c r="R39" s="268"/>
    </row>
    <row r="40" spans="1:18" ht="12.75">
      <c r="A40" s="16"/>
      <c r="B40" s="249"/>
      <c r="C40" s="249"/>
      <c r="D40" s="247"/>
      <c r="E40" s="247"/>
      <c r="F40" s="247"/>
      <c r="G40" s="247"/>
      <c r="H40" s="247"/>
      <c r="I40" s="247"/>
      <c r="J40" s="105"/>
      <c r="K40" s="222"/>
      <c r="L40" s="225"/>
      <c r="M40" s="232"/>
      <c r="N40" s="267">
        <f t="shared" si="0"/>
        <v>0</v>
      </c>
      <c r="O40" s="288"/>
      <c r="P40" s="140"/>
      <c r="Q40" s="267">
        <f t="shared" si="1"/>
        <v>0</v>
      </c>
      <c r="R40" s="268"/>
    </row>
    <row r="41" spans="1:18" ht="12.75">
      <c r="A41" s="16"/>
      <c r="B41" s="249"/>
      <c r="C41" s="249"/>
      <c r="D41" s="247"/>
      <c r="E41" s="247"/>
      <c r="F41" s="247"/>
      <c r="G41" s="247"/>
      <c r="H41" s="247"/>
      <c r="I41" s="247"/>
      <c r="J41" s="105"/>
      <c r="K41" s="222"/>
      <c r="L41" s="225"/>
      <c r="M41" s="232"/>
      <c r="N41" s="267">
        <f t="shared" si="0"/>
        <v>0</v>
      </c>
      <c r="O41" s="288"/>
      <c r="P41" s="140"/>
      <c r="Q41" s="267">
        <f t="shared" si="1"/>
        <v>0</v>
      </c>
      <c r="R41" s="268"/>
    </row>
    <row r="42" spans="1:18" ht="12.75">
      <c r="A42" s="16"/>
      <c r="B42" s="249"/>
      <c r="C42" s="249"/>
      <c r="D42" s="247"/>
      <c r="E42" s="247"/>
      <c r="F42" s="247"/>
      <c r="G42" s="247"/>
      <c r="H42" s="247"/>
      <c r="I42" s="247"/>
      <c r="J42" s="105"/>
      <c r="K42" s="222"/>
      <c r="L42" s="228"/>
      <c r="M42" s="232"/>
      <c r="N42" s="267">
        <f t="shared" si="0"/>
        <v>0</v>
      </c>
      <c r="O42" s="288"/>
      <c r="P42" s="140"/>
      <c r="Q42" s="267">
        <f t="shared" si="1"/>
        <v>0</v>
      </c>
      <c r="R42" s="268"/>
    </row>
    <row r="43" spans="1:18" ht="12.75">
      <c r="A43" s="16"/>
      <c r="B43" s="249"/>
      <c r="C43" s="249"/>
      <c r="D43" s="247"/>
      <c r="E43" s="247"/>
      <c r="F43" s="247"/>
      <c r="G43" s="247"/>
      <c r="H43" s="247"/>
      <c r="I43" s="247"/>
      <c r="J43" s="105"/>
      <c r="K43" s="222"/>
      <c r="L43" s="225"/>
      <c r="M43" s="232"/>
      <c r="N43" s="267">
        <f t="shared" si="0"/>
        <v>0</v>
      </c>
      <c r="O43" s="288"/>
      <c r="P43" s="140"/>
      <c r="Q43" s="267">
        <f t="shared" si="1"/>
        <v>0</v>
      </c>
      <c r="R43" s="268"/>
    </row>
    <row r="44" spans="1:18" ht="12.75">
      <c r="A44" s="16"/>
      <c r="B44" s="249"/>
      <c r="C44" s="249"/>
      <c r="D44" s="247"/>
      <c r="E44" s="247"/>
      <c r="F44" s="247"/>
      <c r="G44" s="247"/>
      <c r="H44" s="247"/>
      <c r="I44" s="247"/>
      <c r="J44" s="105"/>
      <c r="K44" s="222"/>
      <c r="L44" s="225"/>
      <c r="M44" s="232"/>
      <c r="N44" s="267">
        <f t="shared" si="0"/>
        <v>0</v>
      </c>
      <c r="O44" s="288"/>
      <c r="P44" s="140"/>
      <c r="Q44" s="267">
        <f t="shared" si="1"/>
        <v>0</v>
      </c>
      <c r="R44" s="268"/>
    </row>
    <row r="45" spans="1:18" ht="12.75">
      <c r="A45" s="16"/>
      <c r="B45" s="249"/>
      <c r="C45" s="249"/>
      <c r="D45" s="247"/>
      <c r="E45" s="247"/>
      <c r="F45" s="247"/>
      <c r="G45" s="247"/>
      <c r="H45" s="247"/>
      <c r="I45" s="247"/>
      <c r="J45" s="105"/>
      <c r="K45" s="222"/>
      <c r="L45" s="228"/>
      <c r="M45" s="232"/>
      <c r="N45" s="267">
        <f t="shared" si="0"/>
        <v>0</v>
      </c>
      <c r="O45" s="288"/>
      <c r="P45" s="140"/>
      <c r="Q45" s="267">
        <f t="shared" si="1"/>
        <v>0</v>
      </c>
      <c r="R45" s="268"/>
    </row>
    <row r="46" spans="1:18" ht="12.75">
      <c r="A46" s="16"/>
      <c r="B46" s="249"/>
      <c r="C46" s="249"/>
      <c r="D46" s="247"/>
      <c r="E46" s="247"/>
      <c r="F46" s="247"/>
      <c r="G46" s="247"/>
      <c r="H46" s="247"/>
      <c r="I46" s="247"/>
      <c r="J46" s="105"/>
      <c r="K46" s="222"/>
      <c r="L46" s="225"/>
      <c r="M46" s="232"/>
      <c r="N46" s="267">
        <f t="shared" si="0"/>
        <v>0</v>
      </c>
      <c r="O46" s="288"/>
      <c r="P46" s="140"/>
      <c r="Q46" s="267">
        <f t="shared" si="1"/>
        <v>0</v>
      </c>
      <c r="R46" s="268"/>
    </row>
    <row r="47" spans="1:18" ht="12.75">
      <c r="A47" s="16"/>
      <c r="B47" s="249"/>
      <c r="C47" s="249"/>
      <c r="D47" s="247"/>
      <c r="E47" s="247"/>
      <c r="F47" s="247"/>
      <c r="G47" s="247"/>
      <c r="H47" s="247"/>
      <c r="I47" s="247"/>
      <c r="J47" s="105"/>
      <c r="K47" s="222"/>
      <c r="L47" s="225"/>
      <c r="M47" s="232"/>
      <c r="N47" s="267">
        <f t="shared" si="0"/>
        <v>0</v>
      </c>
      <c r="O47" s="288"/>
      <c r="P47" s="140"/>
      <c r="Q47" s="267">
        <f t="shared" si="1"/>
        <v>0</v>
      </c>
      <c r="R47" s="268"/>
    </row>
    <row r="48" spans="1:18" ht="12.75">
      <c r="A48" s="16"/>
      <c r="B48" s="249"/>
      <c r="C48" s="249"/>
      <c r="D48" s="247"/>
      <c r="E48" s="247"/>
      <c r="F48" s="247"/>
      <c r="G48" s="247"/>
      <c r="H48" s="247"/>
      <c r="I48" s="247"/>
      <c r="J48" s="105"/>
      <c r="K48" s="222"/>
      <c r="L48" s="228"/>
      <c r="M48" s="232"/>
      <c r="N48" s="267">
        <f t="shared" si="0"/>
        <v>0</v>
      </c>
      <c r="O48" s="288"/>
      <c r="P48" s="140"/>
      <c r="Q48" s="267">
        <f t="shared" si="1"/>
        <v>0</v>
      </c>
      <c r="R48" s="268"/>
    </row>
    <row r="49" spans="1:18" ht="12.75">
      <c r="A49" s="16"/>
      <c r="B49" s="249"/>
      <c r="C49" s="249"/>
      <c r="D49" s="247"/>
      <c r="E49" s="247"/>
      <c r="F49" s="247"/>
      <c r="G49" s="247"/>
      <c r="H49" s="247"/>
      <c r="I49" s="247"/>
      <c r="J49" s="105"/>
      <c r="K49" s="222"/>
      <c r="L49" s="225"/>
      <c r="M49" s="232"/>
      <c r="N49" s="267">
        <f t="shared" si="0"/>
        <v>0</v>
      </c>
      <c r="O49" s="288"/>
      <c r="P49" s="140"/>
      <c r="Q49" s="267">
        <f t="shared" si="1"/>
        <v>0</v>
      </c>
      <c r="R49" s="268"/>
    </row>
    <row r="50" spans="1:18" ht="12.75">
      <c r="A50" s="16"/>
      <c r="B50" s="249"/>
      <c r="C50" s="249"/>
      <c r="D50" s="247"/>
      <c r="E50" s="247"/>
      <c r="F50" s="247"/>
      <c r="G50" s="247"/>
      <c r="H50" s="247"/>
      <c r="I50" s="247"/>
      <c r="J50" s="105"/>
      <c r="K50" s="222"/>
      <c r="L50" s="225"/>
      <c r="M50" s="232"/>
      <c r="N50" s="267">
        <f t="shared" si="0"/>
        <v>0</v>
      </c>
      <c r="O50" s="288"/>
      <c r="P50" s="140"/>
      <c r="Q50" s="267">
        <f t="shared" si="1"/>
        <v>0</v>
      </c>
      <c r="R50" s="268"/>
    </row>
    <row r="51" spans="1:18" ht="12.75">
      <c r="A51" s="16"/>
      <c r="B51" s="249"/>
      <c r="C51" s="249"/>
      <c r="D51" s="247"/>
      <c r="E51" s="247"/>
      <c r="F51" s="247"/>
      <c r="G51" s="247"/>
      <c r="H51" s="247"/>
      <c r="I51" s="247"/>
      <c r="J51" s="105"/>
      <c r="K51" s="222"/>
      <c r="L51" s="228"/>
      <c r="M51" s="232"/>
      <c r="N51" s="267">
        <f t="shared" si="0"/>
        <v>0</v>
      </c>
      <c r="O51" s="288"/>
      <c r="P51" s="140"/>
      <c r="Q51" s="267">
        <f t="shared" si="1"/>
        <v>0</v>
      </c>
      <c r="R51" s="268"/>
    </row>
    <row r="52" spans="1:18" ht="13.5" thickBot="1">
      <c r="A52" s="17"/>
      <c r="B52" s="248"/>
      <c r="C52" s="248"/>
      <c r="D52" s="269"/>
      <c r="E52" s="269"/>
      <c r="F52" s="269"/>
      <c r="G52" s="269"/>
      <c r="H52" s="269"/>
      <c r="I52" s="269"/>
      <c r="J52" s="104"/>
      <c r="K52" s="223"/>
      <c r="L52" s="230"/>
      <c r="M52" s="233"/>
      <c r="N52" s="298">
        <f t="shared" si="0"/>
        <v>0</v>
      </c>
      <c r="O52" s="299"/>
      <c r="P52" s="152"/>
      <c r="Q52" s="267">
        <f t="shared" si="1"/>
        <v>0</v>
      </c>
      <c r="R52" s="268"/>
    </row>
    <row r="53" spans="15:18" ht="13.5" thickBot="1">
      <c r="O53" s="355" t="s">
        <v>76</v>
      </c>
      <c r="P53" s="356"/>
      <c r="Q53" s="343">
        <f>SUM(Q24:R52)</f>
        <v>0</v>
      </c>
      <c r="R53" s="344"/>
    </row>
    <row r="54" spans="1:18" ht="12.75">
      <c r="A54" s="300" t="s">
        <v>83</v>
      </c>
      <c r="B54" s="300"/>
      <c r="C54" s="300"/>
      <c r="D54" s="300"/>
      <c r="E54" s="300"/>
      <c r="F54" s="300"/>
      <c r="G54" s="300"/>
      <c r="H54" s="300"/>
      <c r="I54" s="300"/>
      <c r="J54" s="300"/>
      <c r="K54" s="357">
        <f>'Appl. for CS'!G26</f>
        <v>30000</v>
      </c>
      <c r="L54" s="357"/>
      <c r="M54" s="56" t="s">
        <v>72</v>
      </c>
      <c r="N54" s="47"/>
      <c r="O54" s="47"/>
      <c r="P54" s="47"/>
      <c r="Q54" s="48"/>
      <c r="R54" s="48"/>
    </row>
    <row r="55" spans="13:18" ht="12.75">
      <c r="M55" s="47"/>
      <c r="N55" s="47"/>
      <c r="O55" s="47"/>
      <c r="P55" s="47"/>
      <c r="Q55" s="48"/>
      <c r="R55" s="48"/>
    </row>
    <row r="56" spans="13:18" ht="12.75">
      <c r="M56" s="47"/>
      <c r="N56" s="47"/>
      <c r="O56" s="47"/>
      <c r="P56" s="47"/>
      <c r="Q56" s="48"/>
      <c r="R56" s="48"/>
    </row>
    <row r="57" spans="6:18" ht="12.75">
      <c r="F57" s="244"/>
      <c r="G57" s="244"/>
      <c r="H57" s="244"/>
      <c r="I57" s="244"/>
      <c r="M57" s="25"/>
      <c r="N57" s="25"/>
      <c r="O57" s="25"/>
      <c r="P57" s="25"/>
      <c r="Q57" s="49">
        <f>SUM(Q54+Q55+Q56)</f>
        <v>0</v>
      </c>
      <c r="R57" s="49"/>
    </row>
  </sheetData>
  <sheetProtection password="CC13" sheet="1" objects="1" scenarios="1"/>
  <mergeCells count="163">
    <mergeCell ref="Q52:R52"/>
    <mergeCell ref="B51:C51"/>
    <mergeCell ref="D51:I51"/>
    <mergeCell ref="N51:O51"/>
    <mergeCell ref="Q51:R51"/>
    <mergeCell ref="A54:J54"/>
    <mergeCell ref="K54:L54"/>
    <mergeCell ref="F57:I57"/>
    <mergeCell ref="B52:C52"/>
    <mergeCell ref="D52:I52"/>
    <mergeCell ref="N52:O52"/>
    <mergeCell ref="O53:P53"/>
    <mergeCell ref="B47:C47"/>
    <mergeCell ref="D47:I47"/>
    <mergeCell ref="N47:O47"/>
    <mergeCell ref="B50:C50"/>
    <mergeCell ref="D50:I50"/>
    <mergeCell ref="Q47:R47"/>
    <mergeCell ref="B48:C48"/>
    <mergeCell ref="D48:I48"/>
    <mergeCell ref="N48:O48"/>
    <mergeCell ref="Q48:R48"/>
    <mergeCell ref="B49:C49"/>
    <mergeCell ref="D49:I49"/>
    <mergeCell ref="N49:O49"/>
    <mergeCell ref="Q49:R49"/>
    <mergeCell ref="N50:O50"/>
    <mergeCell ref="Q50:R50"/>
    <mergeCell ref="B43:C43"/>
    <mergeCell ref="D43:I43"/>
    <mergeCell ref="N43:O43"/>
    <mergeCell ref="Q43:R43"/>
    <mergeCell ref="B44:C44"/>
    <mergeCell ref="D44:I44"/>
    <mergeCell ref="N44:O44"/>
    <mergeCell ref="Q44:R44"/>
    <mergeCell ref="B45:C45"/>
    <mergeCell ref="D45:I45"/>
    <mergeCell ref="N45:O45"/>
    <mergeCell ref="Q45:R45"/>
    <mergeCell ref="B46:C46"/>
    <mergeCell ref="D46:I46"/>
    <mergeCell ref="N46:O46"/>
    <mergeCell ref="Q46:R46"/>
    <mergeCell ref="B39:C39"/>
    <mergeCell ref="D39:I39"/>
    <mergeCell ref="N39:O39"/>
    <mergeCell ref="Q39:R39"/>
    <mergeCell ref="B40:C40"/>
    <mergeCell ref="D40:I40"/>
    <mergeCell ref="N40:O40"/>
    <mergeCell ref="Q40:R40"/>
    <mergeCell ref="B41:C41"/>
    <mergeCell ref="D41:I41"/>
    <mergeCell ref="N41:O41"/>
    <mergeCell ref="Q41:R41"/>
    <mergeCell ref="B42:C42"/>
    <mergeCell ref="D42:I42"/>
    <mergeCell ref="N42:O42"/>
    <mergeCell ref="Q42:R42"/>
    <mergeCell ref="B35:C35"/>
    <mergeCell ref="D35:I35"/>
    <mergeCell ref="N35:O35"/>
    <mergeCell ref="Q35:R35"/>
    <mergeCell ref="B36:C36"/>
    <mergeCell ref="D36:I36"/>
    <mergeCell ref="N36:O36"/>
    <mergeCell ref="Q36:R36"/>
    <mergeCell ref="B37:C37"/>
    <mergeCell ref="D37:I37"/>
    <mergeCell ref="N37:O37"/>
    <mergeCell ref="Q37:R37"/>
    <mergeCell ref="B38:C38"/>
    <mergeCell ref="D38:I38"/>
    <mergeCell ref="N38:O38"/>
    <mergeCell ref="Q38:R38"/>
    <mergeCell ref="B31:C31"/>
    <mergeCell ref="D31:I31"/>
    <mergeCell ref="N31:O31"/>
    <mergeCell ref="Q31:R31"/>
    <mergeCell ref="B32:C32"/>
    <mergeCell ref="D32:I32"/>
    <mergeCell ref="N32:O32"/>
    <mergeCell ref="Q32:R32"/>
    <mergeCell ref="B33:C33"/>
    <mergeCell ref="D33:I33"/>
    <mergeCell ref="N33:O33"/>
    <mergeCell ref="Q33:R33"/>
    <mergeCell ref="B34:C34"/>
    <mergeCell ref="D34:I34"/>
    <mergeCell ref="N34:O34"/>
    <mergeCell ref="Q34:R34"/>
    <mergeCell ref="B27:C27"/>
    <mergeCell ref="D27:I27"/>
    <mergeCell ref="N27:O27"/>
    <mergeCell ref="Q27:R27"/>
    <mergeCell ref="B28:C28"/>
    <mergeCell ref="D28:I28"/>
    <mergeCell ref="N28:O28"/>
    <mergeCell ref="Q28:R28"/>
    <mergeCell ref="B29:C29"/>
    <mergeCell ref="D29:I29"/>
    <mergeCell ref="N29:O29"/>
    <mergeCell ref="Q29:R29"/>
    <mergeCell ref="B30:C30"/>
    <mergeCell ref="D30:I30"/>
    <mergeCell ref="N30:O30"/>
    <mergeCell ref="Q30:R30"/>
    <mergeCell ref="D23:I23"/>
    <mergeCell ref="N23:O23"/>
    <mergeCell ref="Q23:R23"/>
    <mergeCell ref="B24:C24"/>
    <mergeCell ref="D24:I24"/>
    <mergeCell ref="N24:O24"/>
    <mergeCell ref="Q24:R24"/>
    <mergeCell ref="B25:C25"/>
    <mergeCell ref="D25:I25"/>
    <mergeCell ref="N25:O25"/>
    <mergeCell ref="Q25:R25"/>
    <mergeCell ref="B26:C26"/>
    <mergeCell ref="D26:I26"/>
    <mergeCell ref="N26:O26"/>
    <mergeCell ref="Q26:R26"/>
    <mergeCell ref="A18:R18"/>
    <mergeCell ref="Q22:R22"/>
    <mergeCell ref="B21:C21"/>
    <mergeCell ref="D21:I21"/>
    <mergeCell ref="K21:L21"/>
    <mergeCell ref="N21:O21"/>
    <mergeCell ref="B22:C22"/>
    <mergeCell ref="D22:I22"/>
    <mergeCell ref="K22:L22"/>
    <mergeCell ref="N22:O22"/>
    <mergeCell ref="C13:I13"/>
    <mergeCell ref="J13:K13"/>
    <mergeCell ref="L13:M13"/>
    <mergeCell ref="A19:R19"/>
    <mergeCell ref="Q21:R21"/>
    <mergeCell ref="A14:B14"/>
    <mergeCell ref="C14:F14"/>
    <mergeCell ref="A15:R15"/>
    <mergeCell ref="A16:R16"/>
    <mergeCell ref="A17:R17"/>
    <mergeCell ref="N3:P3"/>
    <mergeCell ref="A11:B11"/>
    <mergeCell ref="C11:I11"/>
    <mergeCell ref="K11:N11"/>
    <mergeCell ref="Q53:R53"/>
    <mergeCell ref="A12:B12"/>
    <mergeCell ref="C12:I12"/>
    <mergeCell ref="N12:R12"/>
    <mergeCell ref="N13:R13"/>
    <mergeCell ref="A13:B13"/>
    <mergeCell ref="F3:G3"/>
    <mergeCell ref="I2:J2"/>
    <mergeCell ref="M5:O5"/>
    <mergeCell ref="A8:R8"/>
    <mergeCell ref="A9:D9"/>
    <mergeCell ref="E9:O9"/>
    <mergeCell ref="A7:R7"/>
    <mergeCell ref="Q3:R3"/>
    <mergeCell ref="B3:C3"/>
    <mergeCell ref="J3:L3"/>
  </mergeCells>
  <printOptions horizontalCentered="1" verticalCentered="1"/>
  <pageMargins left="0" right="0" top="0.5" bottom="0" header="0" footer="0"/>
  <pageSetup horizontalDpi="300" verticalDpi="300" orientation="portrait" scale="92"/>
  <headerFooter alignWithMargins="0">
    <oddHeader>&amp;L&amp;8TSSWCB FY15-003</oddHeader>
  </headerFooter>
  <legacyDrawing r:id="rId2"/>
</worksheet>
</file>

<file path=xl/worksheets/sheet3.xml><?xml version="1.0" encoding="utf-8"?>
<worksheet xmlns="http://schemas.openxmlformats.org/spreadsheetml/2006/main" xmlns:r="http://schemas.openxmlformats.org/officeDocument/2006/relationships">
  <sheetPr codeName="Sheet6">
    <tabColor rgb="FFFFFF00"/>
  </sheetPr>
  <dimension ref="A3:T64"/>
  <sheetViews>
    <sheetView showZeros="0" zoomScalePageLayoutView="0" workbookViewId="0" topLeftCell="A1">
      <selection activeCell="O32" sqref="O32:P32"/>
    </sheetView>
  </sheetViews>
  <sheetFormatPr defaultColWidth="8.8515625" defaultRowHeight="12.75"/>
  <cols>
    <col min="1" max="1" width="6.421875" style="0" customWidth="1"/>
    <col min="2" max="2" width="7.421875" style="0" customWidth="1"/>
    <col min="3" max="3" width="6.140625" style="0" customWidth="1"/>
    <col min="4" max="4" width="4.8515625" style="0" customWidth="1"/>
    <col min="5" max="5" width="5.8515625" style="0" customWidth="1"/>
    <col min="6" max="6" width="6.8515625" style="0" customWidth="1"/>
    <col min="7" max="7" width="6.7109375" style="0" customWidth="1"/>
    <col min="8" max="8" width="3.421875" style="0" customWidth="1"/>
    <col min="9" max="9" width="7.00390625" style="0" customWidth="1"/>
    <col min="10" max="10" width="8.28125" style="0" customWidth="1"/>
    <col min="11" max="11" width="11.00390625" style="0" customWidth="1"/>
    <col min="12" max="12" width="5.7109375" style="0" customWidth="1"/>
    <col min="13" max="13" width="7.140625" style="0" customWidth="1"/>
    <col min="14" max="14" width="8.421875" style="0" customWidth="1"/>
    <col min="15" max="15" width="5.7109375" style="9" customWidth="1"/>
    <col min="16" max="16" width="11.140625" style="0" customWidth="1"/>
    <col min="17" max="17" width="1.7109375" style="0" customWidth="1"/>
    <col min="18" max="18" width="5.7109375" style="0" customWidth="1"/>
  </cols>
  <sheetData>
    <row r="1" ht="12.75"/>
    <row r="2" ht="12.75"/>
    <row r="3" spans="1:16" ht="12.75">
      <c r="A3" s="1"/>
      <c r="B3" s="1"/>
      <c r="C3" s="1"/>
      <c r="D3" s="1"/>
      <c r="E3" s="1"/>
      <c r="F3" s="1"/>
      <c r="G3" s="1"/>
      <c r="H3" s="1"/>
      <c r="I3" s="1"/>
      <c r="J3" s="1"/>
      <c r="K3" s="312" t="s">
        <v>49</v>
      </c>
      <c r="L3" s="312"/>
      <c r="M3" s="211" t="s">
        <v>117</v>
      </c>
      <c r="N3" s="312" t="s">
        <v>50</v>
      </c>
      <c r="O3" s="312"/>
      <c r="P3" s="211"/>
    </row>
    <row r="4" spans="1:16" ht="13.5" thickBot="1">
      <c r="A4" s="1"/>
      <c r="B4" s="1"/>
      <c r="C4" s="1"/>
      <c r="D4" s="1"/>
      <c r="E4" s="1"/>
      <c r="F4" s="1"/>
      <c r="G4" s="1"/>
      <c r="H4" s="1"/>
      <c r="I4" s="1"/>
      <c r="J4" s="1"/>
      <c r="K4" s="26"/>
      <c r="L4" s="26"/>
      <c r="M4" s="28"/>
      <c r="N4" s="26"/>
      <c r="O4" s="26"/>
      <c r="P4" s="28"/>
    </row>
    <row r="5" spans="1:16" ht="15.75">
      <c r="A5" s="291" t="s">
        <v>51</v>
      </c>
      <c r="B5" s="292"/>
      <c r="C5" s="292"/>
      <c r="D5" s="292"/>
      <c r="E5" s="292"/>
      <c r="F5" s="292"/>
      <c r="G5" s="292"/>
      <c r="H5" s="292"/>
      <c r="I5" s="292"/>
      <c r="J5" s="292"/>
      <c r="K5" s="292"/>
      <c r="L5" s="292"/>
      <c r="M5" s="292"/>
      <c r="N5" s="292"/>
      <c r="O5" s="292"/>
      <c r="P5" s="293"/>
    </row>
    <row r="6" spans="1:16" ht="15.75">
      <c r="A6" s="330" t="s">
        <v>52</v>
      </c>
      <c r="B6" s="331"/>
      <c r="C6" s="331"/>
      <c r="D6" s="331"/>
      <c r="E6" s="331"/>
      <c r="F6" s="331"/>
      <c r="G6" s="331"/>
      <c r="H6" s="331"/>
      <c r="I6" s="331"/>
      <c r="J6" s="331"/>
      <c r="K6" s="331"/>
      <c r="L6" s="331"/>
      <c r="M6" s="331"/>
      <c r="N6" s="331"/>
      <c r="O6" s="331"/>
      <c r="P6" s="332"/>
    </row>
    <row r="7" spans="1:16" ht="16.5" thickBot="1">
      <c r="A7" s="333">
        <f>'Appl. for CS'!A5</f>
        <v>0</v>
      </c>
      <c r="B7" s="334"/>
      <c r="C7" s="334"/>
      <c r="D7" s="334"/>
      <c r="E7" s="266" t="s">
        <v>53</v>
      </c>
      <c r="F7" s="266"/>
      <c r="G7" s="266"/>
      <c r="H7" s="266"/>
      <c r="I7" s="266"/>
      <c r="J7" s="266"/>
      <c r="K7" s="266"/>
      <c r="L7" s="266"/>
      <c r="M7" s="266"/>
      <c r="N7" s="205">
        <f>'Appl. for CS'!P5</f>
        <v>0</v>
      </c>
      <c r="O7" s="66"/>
      <c r="P7" s="67"/>
    </row>
    <row r="8" spans="1:16" ht="12.75">
      <c r="A8" s="55"/>
      <c r="B8" s="55"/>
      <c r="C8" s="55"/>
      <c r="D8" s="55"/>
      <c r="E8" s="55"/>
      <c r="F8" s="55"/>
      <c r="G8" s="55"/>
      <c r="H8" s="55"/>
      <c r="I8" s="55"/>
      <c r="J8" s="55"/>
      <c r="K8" s="55"/>
      <c r="L8" s="55"/>
      <c r="M8" s="55"/>
      <c r="N8" s="55"/>
      <c r="O8" s="141"/>
      <c r="P8" s="55"/>
    </row>
    <row r="9" spans="1:16" ht="12.75">
      <c r="A9" s="319" t="s">
        <v>4</v>
      </c>
      <c r="B9" s="319"/>
      <c r="C9" s="358">
        <f>'Appl. for CS'!C7</f>
        <v>0</v>
      </c>
      <c r="D9" s="358"/>
      <c r="E9" s="358"/>
      <c r="F9" s="358"/>
      <c r="G9" s="358"/>
      <c r="H9" s="358"/>
      <c r="I9" s="358"/>
      <c r="J9" s="358"/>
      <c r="K9" s="358"/>
      <c r="L9" s="358"/>
      <c r="M9" s="358"/>
      <c r="N9" s="358"/>
      <c r="O9" s="358"/>
      <c r="P9" s="358"/>
    </row>
    <row r="10" spans="1:20" ht="12.75">
      <c r="A10" s="55"/>
      <c r="B10" s="55"/>
      <c r="C10" s="55"/>
      <c r="D10" s="55"/>
      <c r="E10" s="55"/>
      <c r="F10" s="55"/>
      <c r="G10" s="55"/>
      <c r="H10" s="55"/>
      <c r="I10" s="55"/>
      <c r="J10" s="55"/>
      <c r="K10" s="55"/>
      <c r="L10" s="55"/>
      <c r="M10" s="55"/>
      <c r="N10" s="55"/>
      <c r="O10" s="141"/>
      <c r="P10" s="55"/>
      <c r="T10" s="46"/>
    </row>
    <row r="11" spans="1:20" ht="12.75">
      <c r="A11" s="319" t="s">
        <v>8</v>
      </c>
      <c r="B11" s="319"/>
      <c r="C11" s="358">
        <f>'Appl. for CS'!C8</f>
        <v>0</v>
      </c>
      <c r="D11" s="358"/>
      <c r="E11" s="358"/>
      <c r="F11" s="358"/>
      <c r="G11" s="359"/>
      <c r="H11" s="359"/>
      <c r="I11" s="360">
        <f>'Appl. for CS'!C9</f>
        <v>0</v>
      </c>
      <c r="J11" s="360"/>
      <c r="K11" s="360"/>
      <c r="L11" s="360">
        <f>'Appl. for CS'!L9</f>
        <v>0</v>
      </c>
      <c r="M11" s="360"/>
      <c r="N11" s="361">
        <f>'Appl. for CS'!C10</f>
        <v>0</v>
      </c>
      <c r="O11" s="361"/>
      <c r="P11" s="361"/>
      <c r="T11" s="46"/>
    </row>
    <row r="12" spans="1:20" ht="12.75">
      <c r="A12" s="55"/>
      <c r="B12" s="55"/>
      <c r="C12" s="55"/>
      <c r="D12" s="55"/>
      <c r="E12" s="55"/>
      <c r="F12" s="55"/>
      <c r="G12" s="55"/>
      <c r="H12" s="55"/>
      <c r="I12" s="55"/>
      <c r="J12" s="55"/>
      <c r="K12" s="55"/>
      <c r="L12" s="55"/>
      <c r="M12" s="55"/>
      <c r="N12" s="142"/>
      <c r="O12" s="141"/>
      <c r="P12" s="55"/>
      <c r="T12" s="46"/>
    </row>
    <row r="13" spans="1:20" ht="12.75">
      <c r="A13" s="55"/>
      <c r="B13" s="55"/>
      <c r="C13" s="55"/>
      <c r="D13" s="55"/>
      <c r="E13" s="55"/>
      <c r="F13" s="55"/>
      <c r="G13" s="55"/>
      <c r="H13" s="55"/>
      <c r="I13" s="55"/>
      <c r="J13" s="55"/>
      <c r="K13" s="55"/>
      <c r="L13" s="55"/>
      <c r="M13" s="55"/>
      <c r="N13" s="55"/>
      <c r="O13" s="141"/>
      <c r="P13" s="55"/>
      <c r="T13" s="46"/>
    </row>
    <row r="14" spans="1:17" ht="12.75">
      <c r="A14" s="239" t="s">
        <v>1</v>
      </c>
      <c r="B14" s="239"/>
      <c r="C14" s="149">
        <f>'Appl. for CS'!C2</f>
        <v>0</v>
      </c>
      <c r="D14" s="55"/>
      <c r="E14" s="239" t="s">
        <v>2</v>
      </c>
      <c r="F14" s="239"/>
      <c r="G14" s="128">
        <f>'Appl. for CS'!G2</f>
        <v>0</v>
      </c>
      <c r="H14" s="143"/>
      <c r="I14" s="339" t="s">
        <v>54</v>
      </c>
      <c r="J14" s="339"/>
      <c r="K14" s="362">
        <f>'Appl. for CS'!L2</f>
        <v>0</v>
      </c>
      <c r="L14" s="362"/>
      <c r="M14" s="239" t="s">
        <v>3</v>
      </c>
      <c r="N14" s="339"/>
      <c r="O14" s="339"/>
      <c r="P14" s="206">
        <f>'Appl. for CS'!P2</f>
        <v>0</v>
      </c>
      <c r="Q14" s="130"/>
    </row>
    <row r="15" spans="1:16" ht="12.75">
      <c r="A15" s="55"/>
      <c r="B15" s="55"/>
      <c r="C15" s="55"/>
      <c r="D15" s="55"/>
      <c r="E15" s="55"/>
      <c r="F15" s="55"/>
      <c r="G15" s="55"/>
      <c r="H15" s="55"/>
      <c r="I15" s="239"/>
      <c r="J15" s="239"/>
      <c r="K15" s="55"/>
      <c r="L15" s="239"/>
      <c r="M15" s="239"/>
      <c r="N15" s="239"/>
      <c r="O15" s="239"/>
      <c r="P15" s="239"/>
    </row>
    <row r="16" spans="1:16" ht="12.75">
      <c r="A16" s="239"/>
      <c r="B16" s="239"/>
      <c r="C16" s="239"/>
      <c r="D16" s="55"/>
      <c r="E16" s="55"/>
      <c r="F16" s="143"/>
      <c r="G16" s="143"/>
      <c r="H16" s="144"/>
      <c r="I16" s="239"/>
      <c r="J16" s="239"/>
      <c r="K16" s="55"/>
      <c r="L16" s="239"/>
      <c r="M16" s="239"/>
      <c r="N16" s="239"/>
      <c r="O16" s="239"/>
      <c r="P16" s="239"/>
    </row>
    <row r="17" spans="1:16" ht="13.5" thickBot="1">
      <c r="A17" s="169"/>
      <c r="B17" s="169"/>
      <c r="C17" s="169"/>
      <c r="D17" s="169"/>
      <c r="E17" s="169"/>
      <c r="F17" s="169"/>
      <c r="G17" s="169"/>
      <c r="H17" s="169"/>
      <c r="I17" s="169"/>
      <c r="J17" s="169"/>
      <c r="K17" s="169"/>
      <c r="L17" s="174"/>
      <c r="M17" s="174"/>
      <c r="O17" s="173"/>
      <c r="P17" s="174"/>
    </row>
    <row r="18" spans="1:16" ht="12.75">
      <c r="A18" s="176" t="s">
        <v>13</v>
      </c>
      <c r="B18" s="38" t="s">
        <v>56</v>
      </c>
      <c r="C18" s="363" t="s">
        <v>62</v>
      </c>
      <c r="D18" s="364"/>
      <c r="E18" s="364"/>
      <c r="F18" s="364"/>
      <c r="G18" s="364"/>
      <c r="H18" s="365"/>
      <c r="I18" s="363" t="s">
        <v>73</v>
      </c>
      <c r="J18" s="365"/>
      <c r="K18" s="39" t="s">
        <v>61</v>
      </c>
      <c r="L18" s="366" t="s">
        <v>58</v>
      </c>
      <c r="M18" s="367"/>
      <c r="N18" s="175" t="s">
        <v>58</v>
      </c>
      <c r="O18" s="366" t="s">
        <v>57</v>
      </c>
      <c r="P18" s="368"/>
    </row>
    <row r="19" spans="1:16" ht="12.75">
      <c r="A19" s="177" t="s">
        <v>55</v>
      </c>
      <c r="B19" s="38" t="s">
        <v>55</v>
      </c>
      <c r="C19" s="363" t="s">
        <v>63</v>
      </c>
      <c r="D19" s="364"/>
      <c r="E19" s="364"/>
      <c r="F19" s="364"/>
      <c r="G19" s="364"/>
      <c r="H19" s="365"/>
      <c r="I19" s="369" t="s">
        <v>80</v>
      </c>
      <c r="J19" s="369"/>
      <c r="K19" s="39" t="s">
        <v>58</v>
      </c>
      <c r="L19" s="370" t="s">
        <v>78</v>
      </c>
      <c r="M19" s="371"/>
      <c r="N19" s="40" t="s">
        <v>59</v>
      </c>
      <c r="O19" s="370" t="s">
        <v>79</v>
      </c>
      <c r="P19" s="372"/>
    </row>
    <row r="20" spans="1:16" ht="12.75">
      <c r="A20" s="178"/>
      <c r="B20" s="42"/>
      <c r="C20" s="373" t="s">
        <v>64</v>
      </c>
      <c r="D20" s="374"/>
      <c r="E20" s="374"/>
      <c r="F20" s="374"/>
      <c r="G20" s="374"/>
      <c r="H20" s="375"/>
      <c r="I20" s="68" t="s">
        <v>46</v>
      </c>
      <c r="J20" s="69" t="s">
        <v>75</v>
      </c>
      <c r="K20" s="43"/>
      <c r="L20" s="376" t="s">
        <v>64</v>
      </c>
      <c r="M20" s="377"/>
      <c r="N20" s="44" t="s">
        <v>60</v>
      </c>
      <c r="O20" s="376"/>
      <c r="P20" s="378"/>
    </row>
    <row r="21" spans="1:16" ht="12.75">
      <c r="A21" s="16"/>
      <c r="B21" s="208"/>
      <c r="C21" s="379"/>
      <c r="D21" s="380"/>
      <c r="E21" s="380"/>
      <c r="F21" s="380"/>
      <c r="G21" s="380"/>
      <c r="H21" s="381"/>
      <c r="I21" s="222"/>
      <c r="J21" s="219"/>
      <c r="K21" s="232"/>
      <c r="L21" s="267">
        <f>I21*K21</f>
        <v>0</v>
      </c>
      <c r="M21" s="288"/>
      <c r="N21" s="140"/>
      <c r="O21" s="382">
        <f>ROUND(L21*N21,2)</f>
        <v>0</v>
      </c>
      <c r="P21" s="383"/>
    </row>
    <row r="22" spans="1:16" ht="12.75">
      <c r="A22" s="16"/>
      <c r="B22" s="208"/>
      <c r="C22" s="384"/>
      <c r="D22" s="380"/>
      <c r="E22" s="380"/>
      <c r="F22" s="380"/>
      <c r="G22" s="380"/>
      <c r="H22" s="381"/>
      <c r="I22" s="222"/>
      <c r="J22" s="219"/>
      <c r="K22" s="232"/>
      <c r="L22" s="267">
        <f aca="true" t="shared" si="0" ref="L22:L29">I22*K22</f>
        <v>0</v>
      </c>
      <c r="M22" s="288"/>
      <c r="N22" s="140"/>
      <c r="O22" s="382">
        <f aca="true" t="shared" si="1" ref="O22:O29">ROUND(L22*N22,2)</f>
        <v>0</v>
      </c>
      <c r="P22" s="383"/>
    </row>
    <row r="23" spans="1:16" ht="12.75">
      <c r="A23" s="16"/>
      <c r="B23" s="208"/>
      <c r="C23" s="384"/>
      <c r="D23" s="380"/>
      <c r="E23" s="380"/>
      <c r="F23" s="380"/>
      <c r="G23" s="380"/>
      <c r="H23" s="381"/>
      <c r="I23" s="222"/>
      <c r="J23" s="219"/>
      <c r="K23" s="232"/>
      <c r="L23" s="267">
        <f t="shared" si="0"/>
        <v>0</v>
      </c>
      <c r="M23" s="288"/>
      <c r="N23" s="140"/>
      <c r="O23" s="382">
        <f t="shared" si="1"/>
        <v>0</v>
      </c>
      <c r="P23" s="383"/>
    </row>
    <row r="24" spans="1:16" ht="12.75">
      <c r="A24" s="16"/>
      <c r="B24" s="208"/>
      <c r="C24" s="384"/>
      <c r="D24" s="380"/>
      <c r="E24" s="380"/>
      <c r="F24" s="380"/>
      <c r="G24" s="380"/>
      <c r="H24" s="381"/>
      <c r="I24" s="222"/>
      <c r="J24" s="220"/>
      <c r="K24" s="232"/>
      <c r="L24" s="267">
        <f t="shared" si="0"/>
        <v>0</v>
      </c>
      <c r="M24" s="288"/>
      <c r="N24" s="140"/>
      <c r="O24" s="382">
        <f t="shared" si="1"/>
        <v>0</v>
      </c>
      <c r="P24" s="383"/>
    </row>
    <row r="25" spans="1:16" ht="12.75">
      <c r="A25" s="16"/>
      <c r="B25" s="208"/>
      <c r="C25" s="384"/>
      <c r="D25" s="380"/>
      <c r="E25" s="380"/>
      <c r="F25" s="380"/>
      <c r="G25" s="380"/>
      <c r="H25" s="381"/>
      <c r="I25" s="222"/>
      <c r="J25" s="220"/>
      <c r="K25" s="232"/>
      <c r="L25" s="267">
        <f t="shared" si="0"/>
        <v>0</v>
      </c>
      <c r="M25" s="288"/>
      <c r="N25" s="140"/>
      <c r="O25" s="382">
        <f t="shared" si="1"/>
        <v>0</v>
      </c>
      <c r="P25" s="383"/>
    </row>
    <row r="26" spans="1:16" ht="12.75">
      <c r="A26" s="16"/>
      <c r="B26" s="208"/>
      <c r="C26" s="384"/>
      <c r="D26" s="380"/>
      <c r="E26" s="380"/>
      <c r="F26" s="380"/>
      <c r="G26" s="380"/>
      <c r="H26" s="381"/>
      <c r="I26" s="222"/>
      <c r="J26" s="220"/>
      <c r="K26" s="232"/>
      <c r="L26" s="267">
        <f t="shared" si="0"/>
        <v>0</v>
      </c>
      <c r="M26" s="288"/>
      <c r="N26" s="140"/>
      <c r="O26" s="382">
        <f t="shared" si="1"/>
        <v>0</v>
      </c>
      <c r="P26" s="383"/>
    </row>
    <row r="27" spans="1:16" ht="12.75">
      <c r="A27" s="16"/>
      <c r="B27" s="208"/>
      <c r="C27" s="384"/>
      <c r="D27" s="380"/>
      <c r="E27" s="380"/>
      <c r="F27" s="380"/>
      <c r="G27" s="380"/>
      <c r="H27" s="381"/>
      <c r="I27" s="222"/>
      <c r="J27" s="220"/>
      <c r="K27" s="232"/>
      <c r="L27" s="267">
        <f t="shared" si="0"/>
        <v>0</v>
      </c>
      <c r="M27" s="288"/>
      <c r="N27" s="140"/>
      <c r="O27" s="382">
        <f t="shared" si="1"/>
        <v>0</v>
      </c>
      <c r="P27" s="383"/>
    </row>
    <row r="28" spans="1:16" ht="12.75">
      <c r="A28" s="16"/>
      <c r="B28" s="208"/>
      <c r="C28" s="384"/>
      <c r="D28" s="380"/>
      <c r="E28" s="380"/>
      <c r="F28" s="380"/>
      <c r="G28" s="380"/>
      <c r="H28" s="381"/>
      <c r="I28" s="222"/>
      <c r="J28" s="220"/>
      <c r="K28" s="232"/>
      <c r="L28" s="267">
        <f t="shared" si="0"/>
        <v>0</v>
      </c>
      <c r="M28" s="288"/>
      <c r="N28" s="140"/>
      <c r="O28" s="382">
        <f t="shared" si="1"/>
        <v>0</v>
      </c>
      <c r="P28" s="383"/>
    </row>
    <row r="29" spans="1:16" ht="13.5" thickBot="1">
      <c r="A29" s="17"/>
      <c r="B29" s="104"/>
      <c r="C29" s="385"/>
      <c r="D29" s="386"/>
      <c r="E29" s="386"/>
      <c r="F29" s="386"/>
      <c r="G29" s="386"/>
      <c r="H29" s="387"/>
      <c r="I29" s="223"/>
      <c r="J29" s="221"/>
      <c r="K29" s="233"/>
      <c r="L29" s="317">
        <f t="shared" si="0"/>
        <v>0</v>
      </c>
      <c r="M29" s="388"/>
      <c r="N29" s="151"/>
      <c r="O29" s="389">
        <f t="shared" si="1"/>
        <v>0</v>
      </c>
      <c r="P29" s="390"/>
    </row>
    <row r="30" spans="12:16" ht="13.5" thickBot="1">
      <c r="L30" s="172"/>
      <c r="M30" s="172"/>
      <c r="N30" s="162"/>
      <c r="O30" s="32"/>
      <c r="P30" s="33"/>
    </row>
    <row r="31" spans="1:17" ht="13.5" thickBot="1">
      <c r="A31" s="391" t="s">
        <v>82</v>
      </c>
      <c r="B31" s="391"/>
      <c r="C31" s="391"/>
      <c r="D31" s="391"/>
      <c r="E31" s="391"/>
      <c r="F31" s="30"/>
      <c r="G31" s="30"/>
      <c r="H31" s="30"/>
      <c r="I31" s="30"/>
      <c r="K31" s="392" t="s">
        <v>105</v>
      </c>
      <c r="L31" s="274"/>
      <c r="M31" s="274"/>
      <c r="N31" s="275"/>
      <c r="O31" s="393">
        <f>SUM(O21:P29)</f>
        <v>0</v>
      </c>
      <c r="P31" s="316"/>
      <c r="Q31" s="118"/>
    </row>
    <row r="32" spans="1:17" ht="13.5" thickBot="1">
      <c r="A32" s="391" t="s">
        <v>71</v>
      </c>
      <c r="B32" s="391"/>
      <c r="C32" s="391"/>
      <c r="D32" s="391"/>
      <c r="E32" s="391"/>
      <c r="F32" s="394">
        <f>'Appl. for CS'!G26</f>
        <v>30000</v>
      </c>
      <c r="G32" s="394"/>
      <c r="H32" s="31" t="s">
        <v>72</v>
      </c>
      <c r="J32" s="119"/>
      <c r="K32" s="395" t="s">
        <v>106</v>
      </c>
      <c r="L32" s="396"/>
      <c r="M32" s="396"/>
      <c r="N32" s="396"/>
      <c r="O32" s="397"/>
      <c r="P32" s="398"/>
      <c r="Q32" s="118"/>
    </row>
    <row r="33" spans="1:17" ht="13.5" thickBot="1">
      <c r="A33" s="33"/>
      <c r="B33" s="33"/>
      <c r="C33" s="33"/>
      <c r="D33" s="33"/>
      <c r="E33" s="33"/>
      <c r="J33" s="119"/>
      <c r="K33" s="160"/>
      <c r="L33" s="399" t="s">
        <v>103</v>
      </c>
      <c r="M33" s="320"/>
      <c r="N33" s="320"/>
      <c r="O33" s="400">
        <f>IF(O31+O32&lt;'Appl. for CS'!Q27,O31+O32,'Appl. for CS'!Q27)</f>
        <v>0</v>
      </c>
      <c r="P33" s="401"/>
      <c r="Q33" s="118"/>
    </row>
    <row r="34" spans="1:16" ht="12.75">
      <c r="A34" s="396"/>
      <c r="B34" s="405"/>
      <c r="C34" s="405"/>
      <c r="D34" s="405"/>
      <c r="E34" s="405"/>
      <c r="F34" s="405"/>
      <c r="G34" s="406"/>
      <c r="H34" s="406"/>
      <c r="I34" s="46"/>
      <c r="J34" s="119"/>
      <c r="K34" s="111"/>
      <c r="L34" s="179" t="s">
        <v>104</v>
      </c>
      <c r="M34" s="111"/>
      <c r="N34" s="111"/>
      <c r="O34" s="171"/>
      <c r="P34" s="170"/>
    </row>
    <row r="35" spans="7:8" ht="12.75">
      <c r="G35" s="46"/>
      <c r="H35" s="46"/>
    </row>
    <row r="36" spans="1:16" ht="12.75">
      <c r="A36" s="329" t="s">
        <v>65</v>
      </c>
      <c r="B36" s="329"/>
      <c r="C36" s="329"/>
      <c r="D36" s="329"/>
      <c r="E36" s="311"/>
      <c r="F36" s="407"/>
      <c r="G36" s="407"/>
      <c r="H36" s="407"/>
      <c r="I36" s="407"/>
      <c r="J36" s="407"/>
      <c r="K36" s="407"/>
      <c r="L36" s="407"/>
      <c r="M36" s="407"/>
      <c r="N36" s="407"/>
      <c r="O36" s="407"/>
      <c r="P36" s="407"/>
    </row>
    <row r="37" spans="1:16" ht="12.75">
      <c r="A37" s="311"/>
      <c r="B37" s="407"/>
      <c r="C37" s="407"/>
      <c r="D37" s="407"/>
      <c r="E37" s="407"/>
      <c r="F37" s="407"/>
      <c r="G37" s="407"/>
      <c r="H37" s="407"/>
      <c r="I37" s="407"/>
      <c r="J37" s="407"/>
      <c r="K37" s="407"/>
      <c r="L37" s="407"/>
      <c r="M37" s="407"/>
      <c r="N37" s="407"/>
      <c r="O37" s="407"/>
      <c r="P37" s="407"/>
    </row>
    <row r="38" spans="1:16" ht="12.75">
      <c r="A38" s="265" t="s">
        <v>85</v>
      </c>
      <c r="B38" s="265"/>
      <c r="C38" s="265"/>
      <c r="D38" s="265"/>
      <c r="E38" s="265"/>
      <c r="F38" s="265"/>
      <c r="G38" s="265"/>
      <c r="H38" s="265"/>
      <c r="I38" s="265"/>
      <c r="J38" s="265"/>
      <c r="K38" s="265"/>
      <c r="L38" s="265"/>
      <c r="M38" s="265"/>
      <c r="N38" s="265"/>
      <c r="O38" s="265"/>
      <c r="P38" s="265"/>
    </row>
    <row r="39" spans="1:16" ht="12.75">
      <c r="A39" s="74" t="s">
        <v>86</v>
      </c>
      <c r="B39" s="74"/>
      <c r="C39" s="74"/>
      <c r="D39" s="74"/>
      <c r="E39" s="74"/>
      <c r="F39" s="74"/>
      <c r="G39" s="74"/>
      <c r="H39" s="74"/>
      <c r="I39" s="74"/>
      <c r="J39" s="74"/>
      <c r="K39" s="74"/>
      <c r="L39" s="74"/>
      <c r="M39" s="74"/>
      <c r="N39" s="74"/>
      <c r="O39" s="74"/>
      <c r="P39" s="74"/>
    </row>
    <row r="40" spans="1:16" ht="12.75">
      <c r="A40" s="33"/>
      <c r="B40" s="33"/>
      <c r="C40" s="33"/>
      <c r="D40" s="33"/>
      <c r="E40" s="33"/>
      <c r="F40" s="33"/>
      <c r="G40" s="33"/>
      <c r="H40" s="33"/>
      <c r="I40" s="33"/>
      <c r="J40" s="33"/>
      <c r="K40" s="33"/>
      <c r="L40" s="33"/>
      <c r="M40" s="33"/>
      <c r="N40" s="33"/>
      <c r="O40" s="32"/>
      <c r="P40" s="33"/>
    </row>
    <row r="41" spans="1:16" ht="18.75" customHeight="1">
      <c r="A41" s="33"/>
      <c r="B41" s="33"/>
      <c r="C41" s="33"/>
      <c r="D41" s="33"/>
      <c r="E41" s="33"/>
      <c r="F41" s="33"/>
      <c r="G41" s="33"/>
      <c r="H41" s="33"/>
      <c r="I41" s="33"/>
      <c r="J41" s="33"/>
      <c r="K41" s="33"/>
      <c r="L41" s="33"/>
      <c r="M41" s="33"/>
      <c r="N41" s="33"/>
      <c r="O41" s="32"/>
      <c r="P41" s="33"/>
    </row>
    <row r="42" spans="1:16" ht="14.25" customHeight="1">
      <c r="A42" s="33"/>
      <c r="B42" s="33"/>
      <c r="C42" s="33"/>
      <c r="D42" s="33"/>
      <c r="E42" s="33"/>
      <c r="F42" s="33"/>
      <c r="G42" s="33"/>
      <c r="H42" s="33"/>
      <c r="I42" s="33"/>
      <c r="J42" s="33"/>
      <c r="K42" s="33"/>
      <c r="L42" s="33"/>
      <c r="M42" s="33"/>
      <c r="N42" s="33"/>
      <c r="O42" s="32"/>
      <c r="P42" s="33"/>
    </row>
    <row r="43" spans="1:16" ht="12.75">
      <c r="A43" s="260"/>
      <c r="B43" s="402"/>
      <c r="C43" s="402"/>
      <c r="D43" s="402"/>
      <c r="E43" s="402"/>
      <c r="F43" s="402"/>
      <c r="G43" s="402"/>
      <c r="H43" s="402"/>
      <c r="I43" s="402"/>
      <c r="J43" s="402"/>
      <c r="K43" s="402"/>
      <c r="L43" s="402"/>
      <c r="M43" s="402"/>
      <c r="N43" s="402"/>
      <c r="O43" s="402"/>
      <c r="P43" s="402"/>
    </row>
    <row r="44" spans="1:16" ht="12.75">
      <c r="A44" s="33"/>
      <c r="B44" s="33"/>
      <c r="C44" s="33"/>
      <c r="D44" s="33"/>
      <c r="E44" s="33"/>
      <c r="F44" s="33"/>
      <c r="G44" s="33"/>
      <c r="H44" s="33"/>
      <c r="I44" s="33"/>
      <c r="J44" s="33"/>
      <c r="K44" s="33"/>
      <c r="L44" s="33"/>
      <c r="M44" s="33"/>
      <c r="N44" s="33"/>
      <c r="O44" s="32"/>
      <c r="P44" s="33"/>
    </row>
    <row r="45" spans="1:16" ht="12.75">
      <c r="A45" s="33"/>
      <c r="B45" s="33"/>
      <c r="C45" s="33"/>
      <c r="D45" s="33"/>
      <c r="E45" s="33"/>
      <c r="F45" s="33"/>
      <c r="G45" s="33"/>
      <c r="H45" s="33"/>
      <c r="I45" s="33"/>
      <c r="J45" s="33"/>
      <c r="K45" s="33"/>
      <c r="L45" s="33"/>
      <c r="M45" s="33"/>
      <c r="N45" s="33"/>
      <c r="O45" s="32"/>
      <c r="P45" s="33"/>
    </row>
    <row r="46" spans="1:16" ht="18.75" customHeight="1">
      <c r="A46" s="33"/>
      <c r="B46" s="33"/>
      <c r="C46" s="33"/>
      <c r="D46" s="33"/>
      <c r="E46" s="33"/>
      <c r="F46" s="33"/>
      <c r="G46" s="33"/>
      <c r="H46" s="33"/>
      <c r="I46" s="33"/>
      <c r="J46" s="33"/>
      <c r="K46" s="33"/>
      <c r="L46" s="33"/>
      <c r="M46" s="33"/>
      <c r="N46" s="33"/>
      <c r="O46" s="32"/>
      <c r="P46" s="33"/>
    </row>
    <row r="47" spans="1:16" ht="22.5" customHeight="1">
      <c r="A47" s="403"/>
      <c r="B47" s="403"/>
      <c r="C47" s="403"/>
      <c r="D47" s="403"/>
      <c r="E47" s="403"/>
      <c r="F47" s="403"/>
      <c r="G47" s="403"/>
      <c r="H47" s="403"/>
      <c r="I47" s="403"/>
      <c r="J47" s="403"/>
      <c r="K47" s="403"/>
      <c r="L47" s="403"/>
      <c r="M47" s="33"/>
      <c r="N47" s="70"/>
      <c r="O47" s="404"/>
      <c r="P47" s="404"/>
    </row>
    <row r="48" spans="1:16" ht="12.75">
      <c r="A48" s="265" t="s">
        <v>32</v>
      </c>
      <c r="B48" s="265"/>
      <c r="C48" s="265"/>
      <c r="D48" s="71"/>
      <c r="E48" s="71"/>
      <c r="F48" s="71"/>
      <c r="G48" s="33"/>
      <c r="H48" s="33"/>
      <c r="I48" s="33"/>
      <c r="J48" s="33"/>
      <c r="K48" s="33"/>
      <c r="L48" s="33"/>
      <c r="M48" s="33"/>
      <c r="N48" s="55" t="s">
        <v>31</v>
      </c>
      <c r="O48" s="32"/>
      <c r="P48" s="33"/>
    </row>
    <row r="49" spans="1:16" ht="12.75">
      <c r="A49" s="409" t="s">
        <v>97</v>
      </c>
      <c r="B49" s="410"/>
      <c r="C49" s="70"/>
      <c r="D49" s="70"/>
      <c r="E49" s="70"/>
      <c r="F49" s="70"/>
      <c r="G49" s="70"/>
      <c r="H49" s="70"/>
      <c r="I49" s="70"/>
      <c r="J49" s="70"/>
      <c r="K49" s="70"/>
      <c r="L49" s="33"/>
      <c r="M49" s="33"/>
      <c r="N49" s="33"/>
      <c r="O49" s="32"/>
      <c r="P49" s="33"/>
    </row>
    <row r="50" spans="1:16" ht="12.75">
      <c r="A50" s="132"/>
      <c r="B50" s="133"/>
      <c r="C50" s="59"/>
      <c r="D50" s="59"/>
      <c r="E50" s="59"/>
      <c r="F50" s="59"/>
      <c r="G50" s="59"/>
      <c r="H50" s="33"/>
      <c r="I50" s="33"/>
      <c r="J50" s="33"/>
      <c r="K50" s="33"/>
      <c r="L50" s="33"/>
      <c r="M50" s="33"/>
      <c r="N50" s="33"/>
      <c r="O50" s="32"/>
      <c r="P50" s="33"/>
    </row>
    <row r="51" spans="1:16" ht="15">
      <c r="A51" s="411" t="s">
        <v>68</v>
      </c>
      <c r="B51" s="411"/>
      <c r="C51" s="411"/>
      <c r="D51" s="411"/>
      <c r="E51" s="411"/>
      <c r="F51" s="411"/>
      <c r="G51" s="411"/>
      <c r="H51" s="411"/>
      <c r="I51" s="411"/>
      <c r="J51" s="411"/>
      <c r="K51" s="411"/>
      <c r="L51" s="411"/>
      <c r="M51" s="411"/>
      <c r="N51" s="411"/>
      <c r="O51" s="411"/>
      <c r="P51" s="411"/>
    </row>
    <row r="52" spans="1:16" ht="12.75">
      <c r="A52" s="33"/>
      <c r="B52" s="33"/>
      <c r="C52" s="33"/>
      <c r="D52" s="33"/>
      <c r="E52" s="33"/>
      <c r="F52" s="33"/>
      <c r="G52" s="33"/>
      <c r="H52" s="33"/>
      <c r="I52" s="33"/>
      <c r="J52" s="33"/>
      <c r="K52" s="33"/>
      <c r="L52" s="33"/>
      <c r="M52" s="33"/>
      <c r="N52" s="33"/>
      <c r="O52" s="32"/>
      <c r="P52" s="33"/>
    </row>
    <row r="53" spans="1:16" ht="12.75">
      <c r="A53" s="412" t="s">
        <v>90</v>
      </c>
      <c r="B53" s="412"/>
      <c r="C53" s="412"/>
      <c r="D53" s="412"/>
      <c r="E53" s="412"/>
      <c r="F53" s="412"/>
      <c r="G53" s="412"/>
      <c r="H53" s="412"/>
      <c r="I53" s="412"/>
      <c r="J53" s="412"/>
      <c r="K53" s="412"/>
      <c r="L53" s="412"/>
      <c r="M53" s="412"/>
      <c r="N53" s="412"/>
      <c r="O53" s="412"/>
      <c r="P53" s="412"/>
    </row>
    <row r="54" spans="1:16" ht="12.75">
      <c r="A54" s="413"/>
      <c r="B54" s="413"/>
      <c r="C54" s="413"/>
      <c r="D54" s="413"/>
      <c r="E54" s="413"/>
      <c r="F54" s="413"/>
      <c r="G54" s="413"/>
      <c r="H54" s="413"/>
      <c r="I54" s="413"/>
      <c r="J54" s="413"/>
      <c r="K54" s="413"/>
      <c r="L54" s="413"/>
      <c r="M54" s="413"/>
      <c r="N54" s="413"/>
      <c r="O54" s="413"/>
      <c r="P54" s="413"/>
    </row>
    <row r="55" spans="1:16" ht="12.75">
      <c r="A55" s="413"/>
      <c r="B55" s="413"/>
      <c r="C55" s="413"/>
      <c r="D55" s="413"/>
      <c r="E55" s="413"/>
      <c r="F55" s="413"/>
      <c r="G55" s="413"/>
      <c r="H55" s="413"/>
      <c r="I55" s="413"/>
      <c r="J55" s="413"/>
      <c r="K55" s="413"/>
      <c r="L55" s="413"/>
      <c r="M55" s="413"/>
      <c r="N55" s="413"/>
      <c r="O55" s="413"/>
      <c r="P55" s="413"/>
    </row>
    <row r="56" spans="1:16" ht="12.75">
      <c r="A56" s="33"/>
      <c r="B56" s="33"/>
      <c r="C56" s="33"/>
      <c r="D56" s="33"/>
      <c r="E56" s="33"/>
      <c r="F56" s="33"/>
      <c r="G56" s="33"/>
      <c r="H56" s="33"/>
      <c r="I56" s="33"/>
      <c r="J56" s="33"/>
      <c r="K56" s="33"/>
      <c r="L56" s="33"/>
      <c r="M56" s="33"/>
      <c r="N56" s="33"/>
      <c r="O56" s="32"/>
      <c r="P56" s="33"/>
    </row>
    <row r="57" spans="1:16" ht="12.75">
      <c r="A57" s="33"/>
      <c r="B57" s="33"/>
      <c r="C57" s="33"/>
      <c r="D57" s="33"/>
      <c r="E57" s="33"/>
      <c r="F57" s="33"/>
      <c r="G57" s="33"/>
      <c r="H57" s="33"/>
      <c r="I57" s="33"/>
      <c r="J57" s="33"/>
      <c r="K57" s="33"/>
      <c r="L57" s="33"/>
      <c r="M57" s="33"/>
      <c r="N57" s="33"/>
      <c r="O57" s="32"/>
      <c r="P57" s="33"/>
    </row>
    <row r="58" spans="1:16" ht="12.75">
      <c r="A58" s="403"/>
      <c r="B58" s="403"/>
      <c r="C58" s="403"/>
      <c r="D58" s="403"/>
      <c r="E58" s="403"/>
      <c r="F58" s="403"/>
      <c r="G58" s="403"/>
      <c r="H58" s="403"/>
      <c r="I58" s="403"/>
      <c r="J58" s="403"/>
      <c r="K58" s="403"/>
      <c r="L58" s="403"/>
      <c r="M58" s="33"/>
      <c r="N58" s="403"/>
      <c r="O58" s="403"/>
      <c r="P58" s="403"/>
    </row>
    <row r="59" spans="1:16" ht="12.75">
      <c r="A59" s="408" t="s">
        <v>69</v>
      </c>
      <c r="B59" s="408"/>
      <c r="C59" s="408"/>
      <c r="D59" s="408"/>
      <c r="E59" s="408"/>
      <c r="F59" s="408"/>
      <c r="G59" s="408"/>
      <c r="H59" s="408"/>
      <c r="I59" s="33"/>
      <c r="J59" s="33"/>
      <c r="K59" s="33"/>
      <c r="L59" s="33"/>
      <c r="M59" s="33"/>
      <c r="N59" s="72" t="s">
        <v>31</v>
      </c>
      <c r="O59" s="32"/>
      <c r="P59" s="33"/>
    </row>
    <row r="60" spans="1:16" ht="12.75">
      <c r="A60" s="33"/>
      <c r="B60" s="33"/>
      <c r="C60" s="33"/>
      <c r="D60" s="33"/>
      <c r="E60" s="33"/>
      <c r="F60" s="33"/>
      <c r="G60" s="33"/>
      <c r="H60" s="33"/>
      <c r="I60" s="33"/>
      <c r="J60" s="33"/>
      <c r="K60" s="33"/>
      <c r="L60" s="33"/>
      <c r="M60" s="33"/>
      <c r="N60" s="33"/>
      <c r="O60" s="32"/>
      <c r="P60" s="33"/>
    </row>
    <row r="61" spans="1:16" ht="12.75">
      <c r="A61" s="33"/>
      <c r="B61" s="33"/>
      <c r="C61" s="33"/>
      <c r="D61" s="33"/>
      <c r="E61" s="33"/>
      <c r="F61" s="33"/>
      <c r="G61" s="33"/>
      <c r="H61" s="33"/>
      <c r="I61" s="33"/>
      <c r="J61" s="33"/>
      <c r="K61" s="33"/>
      <c r="L61" s="33"/>
      <c r="M61" s="33"/>
      <c r="N61" s="33"/>
      <c r="O61" s="32"/>
      <c r="P61" s="33"/>
    </row>
    <row r="62" spans="1:16" ht="12.75">
      <c r="A62" s="33" t="s">
        <v>89</v>
      </c>
      <c r="B62" s="33"/>
      <c r="C62" s="33"/>
      <c r="D62" s="33"/>
      <c r="E62" s="33"/>
      <c r="F62" s="33"/>
      <c r="G62" s="33"/>
      <c r="H62" s="33"/>
      <c r="I62" s="33"/>
      <c r="J62" s="33"/>
      <c r="K62" s="33"/>
      <c r="L62" s="33"/>
      <c r="M62" s="33"/>
      <c r="N62" s="33"/>
      <c r="O62" s="32"/>
      <c r="P62" s="33"/>
    </row>
    <row r="63" spans="1:16" ht="12.75">
      <c r="A63" s="33"/>
      <c r="B63" s="33"/>
      <c r="C63" s="33"/>
      <c r="D63" s="33"/>
      <c r="E63" s="33"/>
      <c r="F63" s="33"/>
      <c r="G63" s="33"/>
      <c r="H63" s="33"/>
      <c r="I63" s="33"/>
      <c r="J63" s="33"/>
      <c r="K63" s="33"/>
      <c r="L63" s="33"/>
      <c r="M63" s="33"/>
      <c r="N63" s="33"/>
      <c r="O63" s="32"/>
      <c r="P63" s="33"/>
    </row>
    <row r="64" spans="1:16" ht="12.75">
      <c r="A64" s="33"/>
      <c r="B64" s="33"/>
      <c r="C64" s="33"/>
      <c r="D64" s="33"/>
      <c r="E64" s="33"/>
      <c r="F64" s="33"/>
      <c r="G64" s="33"/>
      <c r="H64" s="33"/>
      <c r="I64" s="33"/>
      <c r="J64" s="33"/>
      <c r="K64" s="33"/>
      <c r="L64" s="33"/>
      <c r="M64" s="33"/>
      <c r="N64" s="33"/>
      <c r="O64" s="32"/>
      <c r="P64" s="33"/>
    </row>
  </sheetData>
  <sheetProtection password="CC13" sheet="1" objects="1" scenarios="1"/>
  <mergeCells count="88">
    <mergeCell ref="A38:P38"/>
    <mergeCell ref="A59:H59"/>
    <mergeCell ref="A48:C48"/>
    <mergeCell ref="A49:B49"/>
    <mergeCell ref="A51:P51"/>
    <mergeCell ref="A53:P55"/>
    <mergeCell ref="A58:L58"/>
    <mergeCell ref="N58:P58"/>
    <mergeCell ref="L33:N33"/>
    <mergeCell ref="O33:P33"/>
    <mergeCell ref="A43:P43"/>
    <mergeCell ref="A47:L47"/>
    <mergeCell ref="O47:P47"/>
    <mergeCell ref="A34:F34"/>
    <mergeCell ref="G34:H34"/>
    <mergeCell ref="A36:D36"/>
    <mergeCell ref="E36:P36"/>
    <mergeCell ref="A37:P37"/>
    <mergeCell ref="A31:E31"/>
    <mergeCell ref="K31:N31"/>
    <mergeCell ref="O31:P31"/>
    <mergeCell ref="A32:E32"/>
    <mergeCell ref="F32:G32"/>
    <mergeCell ref="K32:N32"/>
    <mergeCell ref="O32:P32"/>
    <mergeCell ref="C28:H28"/>
    <mergeCell ref="L28:M28"/>
    <mergeCell ref="O28:P28"/>
    <mergeCell ref="C29:H29"/>
    <mergeCell ref="L29:M29"/>
    <mergeCell ref="O29:P29"/>
    <mergeCell ref="C26:H26"/>
    <mergeCell ref="L26:M26"/>
    <mergeCell ref="O26:P26"/>
    <mergeCell ref="C27:H27"/>
    <mergeCell ref="L27:M27"/>
    <mergeCell ref="O27:P27"/>
    <mergeCell ref="C24:H24"/>
    <mergeCell ref="L24:M24"/>
    <mergeCell ref="O24:P24"/>
    <mergeCell ref="C25:H25"/>
    <mergeCell ref="L25:M25"/>
    <mergeCell ref="O25:P25"/>
    <mergeCell ref="C22:H22"/>
    <mergeCell ref="L22:M22"/>
    <mergeCell ref="O22:P22"/>
    <mergeCell ref="C23:H23"/>
    <mergeCell ref="L23:M23"/>
    <mergeCell ref="O23:P23"/>
    <mergeCell ref="C20:H20"/>
    <mergeCell ref="L20:M20"/>
    <mergeCell ref="O20:P20"/>
    <mergeCell ref="C21:H21"/>
    <mergeCell ref="L21:M21"/>
    <mergeCell ref="O21:P21"/>
    <mergeCell ref="C18:H18"/>
    <mergeCell ref="I18:J18"/>
    <mergeCell ref="L18:M18"/>
    <mergeCell ref="O18:P18"/>
    <mergeCell ref="C19:H19"/>
    <mergeCell ref="I19:J19"/>
    <mergeCell ref="L19:M19"/>
    <mergeCell ref="O19:P19"/>
    <mergeCell ref="E14:F14"/>
    <mergeCell ref="I14:J14"/>
    <mergeCell ref="K14:L14"/>
    <mergeCell ref="M14:O14"/>
    <mergeCell ref="A16:C16"/>
    <mergeCell ref="I16:J16"/>
    <mergeCell ref="L16:N16"/>
    <mergeCell ref="O16:P16"/>
    <mergeCell ref="I15:J15"/>
    <mergeCell ref="L15:N15"/>
    <mergeCell ref="O15:P15"/>
    <mergeCell ref="A9:B9"/>
    <mergeCell ref="C9:P9"/>
    <mergeCell ref="A11:B11"/>
    <mergeCell ref="C11:H11"/>
    <mergeCell ref="I11:K11"/>
    <mergeCell ref="L11:M11"/>
    <mergeCell ref="N11:P11"/>
    <mergeCell ref="A14:B14"/>
    <mergeCell ref="K3:L3"/>
    <mergeCell ref="N3:O3"/>
    <mergeCell ref="A5:P5"/>
    <mergeCell ref="A6:P6"/>
    <mergeCell ref="A7:D7"/>
    <mergeCell ref="E7:M7"/>
  </mergeCells>
  <printOptions/>
  <pageMargins left="0.75" right="0.75" top="1" bottom="1" header="0.3" footer="0.3"/>
  <pageSetup horizontalDpi="600" verticalDpi="600" orientation="portrait" scale="81"/>
  <headerFooter alignWithMargins="0">
    <oddHeader>&amp;LTSSWCB FY15-004</oddHeader>
  </headerFooter>
  <legacyDrawing r:id="rId2"/>
</worksheet>
</file>

<file path=xl/worksheets/sheet4.xml><?xml version="1.0" encoding="utf-8"?>
<worksheet xmlns="http://schemas.openxmlformats.org/spreadsheetml/2006/main" xmlns:r="http://schemas.openxmlformats.org/officeDocument/2006/relationships">
  <sheetPr codeName="Sheet7">
    <tabColor rgb="FFFFFF00"/>
  </sheetPr>
  <dimension ref="A3:T64"/>
  <sheetViews>
    <sheetView showZeros="0" zoomScalePageLayoutView="0" workbookViewId="0" topLeftCell="A1">
      <selection activeCell="O32" sqref="O32:P32"/>
    </sheetView>
  </sheetViews>
  <sheetFormatPr defaultColWidth="8.8515625" defaultRowHeight="12.75"/>
  <cols>
    <col min="1" max="1" width="6.421875" style="0" customWidth="1"/>
    <col min="2" max="2" width="7.421875" style="0" customWidth="1"/>
    <col min="3" max="3" width="6.140625" style="0" customWidth="1"/>
    <col min="4" max="4" width="4.8515625" style="0" customWidth="1"/>
    <col min="5" max="5" width="5.8515625" style="0" customWidth="1"/>
    <col min="6" max="6" width="6.8515625" style="0" customWidth="1"/>
    <col min="7" max="7" width="6.7109375" style="0" customWidth="1"/>
    <col min="8" max="8" width="3.421875" style="0" customWidth="1"/>
    <col min="9" max="9" width="7.00390625" style="0" customWidth="1"/>
    <col min="10" max="10" width="8.28125" style="0" customWidth="1"/>
    <col min="11" max="11" width="11.00390625" style="0" customWidth="1"/>
    <col min="12" max="12" width="5.7109375" style="0" customWidth="1"/>
    <col min="13" max="13" width="7.140625" style="0" customWidth="1"/>
    <col min="14" max="14" width="8.421875" style="0" customWidth="1"/>
    <col min="15" max="15" width="5.7109375" style="9" customWidth="1"/>
    <col min="16" max="16" width="11.140625" style="0" customWidth="1"/>
    <col min="17" max="17" width="1.7109375" style="0" customWidth="1"/>
    <col min="18" max="18" width="5.7109375" style="0" customWidth="1"/>
  </cols>
  <sheetData>
    <row r="1" ht="12.75"/>
    <row r="2" ht="12.75"/>
    <row r="3" spans="1:16" ht="12.75">
      <c r="A3" s="1"/>
      <c r="B3" s="1"/>
      <c r="C3" s="1"/>
      <c r="D3" s="1"/>
      <c r="E3" s="1"/>
      <c r="F3" s="1"/>
      <c r="G3" s="1"/>
      <c r="H3" s="1"/>
      <c r="I3" s="1"/>
      <c r="J3" s="1"/>
      <c r="K3" s="312" t="s">
        <v>49</v>
      </c>
      <c r="L3" s="312"/>
      <c r="M3" s="211" t="s">
        <v>117</v>
      </c>
      <c r="N3" s="312" t="s">
        <v>50</v>
      </c>
      <c r="O3" s="312"/>
      <c r="P3" s="211"/>
    </row>
    <row r="4" spans="1:16" ht="13.5" thickBot="1">
      <c r="A4" s="1"/>
      <c r="B4" s="1"/>
      <c r="C4" s="1"/>
      <c r="D4" s="1"/>
      <c r="E4" s="1"/>
      <c r="F4" s="1"/>
      <c r="G4" s="1"/>
      <c r="H4" s="1"/>
      <c r="I4" s="1"/>
      <c r="J4" s="1"/>
      <c r="K4" s="26"/>
      <c r="L4" s="26"/>
      <c r="M4" s="28"/>
      <c r="N4" s="26"/>
      <c r="O4" s="26"/>
      <c r="P4" s="28"/>
    </row>
    <row r="5" spans="1:16" ht="15.75">
      <c r="A5" s="291" t="s">
        <v>51</v>
      </c>
      <c r="B5" s="292"/>
      <c r="C5" s="292"/>
      <c r="D5" s="292"/>
      <c r="E5" s="292"/>
      <c r="F5" s="292"/>
      <c r="G5" s="292"/>
      <c r="H5" s="292"/>
      <c r="I5" s="292"/>
      <c r="J5" s="292"/>
      <c r="K5" s="292"/>
      <c r="L5" s="292"/>
      <c r="M5" s="292"/>
      <c r="N5" s="292"/>
      <c r="O5" s="292"/>
      <c r="P5" s="293"/>
    </row>
    <row r="6" spans="1:16" ht="15.75">
      <c r="A6" s="330" t="s">
        <v>52</v>
      </c>
      <c r="B6" s="331"/>
      <c r="C6" s="331"/>
      <c r="D6" s="331"/>
      <c r="E6" s="331"/>
      <c r="F6" s="331"/>
      <c r="G6" s="331"/>
      <c r="H6" s="331"/>
      <c r="I6" s="331"/>
      <c r="J6" s="331"/>
      <c r="K6" s="331"/>
      <c r="L6" s="331"/>
      <c r="M6" s="331"/>
      <c r="N6" s="331"/>
      <c r="O6" s="331"/>
      <c r="P6" s="332"/>
    </row>
    <row r="7" spans="1:16" ht="16.5" thickBot="1">
      <c r="A7" s="333">
        <f>'Appl. for CS'!A5</f>
        <v>0</v>
      </c>
      <c r="B7" s="334"/>
      <c r="C7" s="334"/>
      <c r="D7" s="334"/>
      <c r="E7" s="266" t="s">
        <v>53</v>
      </c>
      <c r="F7" s="266"/>
      <c r="G7" s="266"/>
      <c r="H7" s="266"/>
      <c r="I7" s="266"/>
      <c r="J7" s="266"/>
      <c r="K7" s="266"/>
      <c r="L7" s="266"/>
      <c r="M7" s="266"/>
      <c r="N7" s="205">
        <f>'Appl. for CS'!P5</f>
        <v>0</v>
      </c>
      <c r="O7" s="66"/>
      <c r="P7" s="67"/>
    </row>
    <row r="8" spans="1:16" ht="12.75">
      <c r="A8" s="55"/>
      <c r="B8" s="55"/>
      <c r="C8" s="55"/>
      <c r="D8" s="55"/>
      <c r="E8" s="55"/>
      <c r="F8" s="55"/>
      <c r="G8" s="55"/>
      <c r="H8" s="55"/>
      <c r="I8" s="55"/>
      <c r="J8" s="55"/>
      <c r="K8" s="55"/>
      <c r="L8" s="55"/>
      <c r="M8" s="55"/>
      <c r="N8" s="55"/>
      <c r="O8" s="141"/>
      <c r="P8" s="55"/>
    </row>
    <row r="9" spans="1:16" ht="12.75">
      <c r="A9" s="319" t="s">
        <v>4</v>
      </c>
      <c r="B9" s="319"/>
      <c r="C9" s="358">
        <f>'Appl. for CS'!C7</f>
        <v>0</v>
      </c>
      <c r="D9" s="358"/>
      <c r="E9" s="358"/>
      <c r="F9" s="358"/>
      <c r="G9" s="358"/>
      <c r="H9" s="358"/>
      <c r="I9" s="358"/>
      <c r="J9" s="358"/>
      <c r="K9" s="358"/>
      <c r="L9" s="358"/>
      <c r="M9" s="358"/>
      <c r="N9" s="358"/>
      <c r="O9" s="358"/>
      <c r="P9" s="358"/>
    </row>
    <row r="10" spans="1:20" ht="12.75">
      <c r="A10" s="55"/>
      <c r="B10" s="55"/>
      <c r="C10" s="55"/>
      <c r="D10" s="55"/>
      <c r="E10" s="55"/>
      <c r="F10" s="55"/>
      <c r="G10" s="55"/>
      <c r="H10" s="55"/>
      <c r="I10" s="55"/>
      <c r="J10" s="55"/>
      <c r="K10" s="55"/>
      <c r="L10" s="55"/>
      <c r="M10" s="55"/>
      <c r="N10" s="55"/>
      <c r="O10" s="141"/>
      <c r="P10" s="55"/>
      <c r="T10" s="46"/>
    </row>
    <row r="11" spans="1:20" ht="12.75">
      <c r="A11" s="319" t="s">
        <v>8</v>
      </c>
      <c r="B11" s="319"/>
      <c r="C11" s="358">
        <f>'Appl. for CS'!C8</f>
        <v>0</v>
      </c>
      <c r="D11" s="358"/>
      <c r="E11" s="358"/>
      <c r="F11" s="358"/>
      <c r="G11" s="359"/>
      <c r="H11" s="359"/>
      <c r="I11" s="360">
        <f>'Appl. for CS'!C9</f>
        <v>0</v>
      </c>
      <c r="J11" s="360"/>
      <c r="K11" s="360"/>
      <c r="L11" s="360">
        <f>'Appl. for CS'!L9</f>
        <v>0</v>
      </c>
      <c r="M11" s="360"/>
      <c r="N11" s="361">
        <f>'Appl. for CS'!C10</f>
        <v>0</v>
      </c>
      <c r="O11" s="361"/>
      <c r="P11" s="361"/>
      <c r="T11" s="46"/>
    </row>
    <row r="12" spans="1:20" ht="12.75">
      <c r="A12" s="55"/>
      <c r="B12" s="55"/>
      <c r="C12" s="55"/>
      <c r="D12" s="55"/>
      <c r="E12" s="55"/>
      <c r="F12" s="55"/>
      <c r="G12" s="55"/>
      <c r="H12" s="55"/>
      <c r="I12" s="55"/>
      <c r="J12" s="55"/>
      <c r="K12" s="55"/>
      <c r="L12" s="55"/>
      <c r="M12" s="55"/>
      <c r="N12" s="142"/>
      <c r="O12" s="141"/>
      <c r="P12" s="55"/>
      <c r="T12" s="46"/>
    </row>
    <row r="13" spans="1:20" ht="12.75">
      <c r="A13" s="55"/>
      <c r="B13" s="55"/>
      <c r="C13" s="55"/>
      <c r="D13" s="55"/>
      <c r="E13" s="55"/>
      <c r="F13" s="55"/>
      <c r="G13" s="55"/>
      <c r="H13" s="55"/>
      <c r="I13" s="55"/>
      <c r="J13" s="55"/>
      <c r="K13" s="55"/>
      <c r="L13" s="55"/>
      <c r="M13" s="55"/>
      <c r="N13" s="55"/>
      <c r="O13" s="141"/>
      <c r="P13" s="55"/>
      <c r="T13" s="46"/>
    </row>
    <row r="14" spans="1:17" ht="12.75">
      <c r="A14" s="239" t="s">
        <v>1</v>
      </c>
      <c r="B14" s="239"/>
      <c r="C14" s="149">
        <f>'Appl. for CS'!C2</f>
        <v>0</v>
      </c>
      <c r="D14" s="55"/>
      <c r="E14" s="239" t="s">
        <v>2</v>
      </c>
      <c r="F14" s="239"/>
      <c r="G14" s="128">
        <f>'Appl. for CS'!G2</f>
        <v>0</v>
      </c>
      <c r="H14" s="143"/>
      <c r="I14" s="339" t="s">
        <v>54</v>
      </c>
      <c r="J14" s="339"/>
      <c r="K14" s="362">
        <f>'Appl. for CS'!L2</f>
        <v>0</v>
      </c>
      <c r="L14" s="362"/>
      <c r="M14" s="239" t="s">
        <v>3</v>
      </c>
      <c r="N14" s="339"/>
      <c r="O14" s="339"/>
      <c r="P14" s="206">
        <f>'Appl. for CS'!P2</f>
        <v>0</v>
      </c>
      <c r="Q14" s="130"/>
    </row>
    <row r="15" spans="1:16" ht="12.75">
      <c r="A15" s="55"/>
      <c r="B15" s="55"/>
      <c r="C15" s="55"/>
      <c r="D15" s="55"/>
      <c r="E15" s="55"/>
      <c r="F15" s="55"/>
      <c r="G15" s="55"/>
      <c r="H15" s="55"/>
      <c r="I15" s="239"/>
      <c r="J15" s="239"/>
      <c r="K15" s="55"/>
      <c r="L15" s="239"/>
      <c r="M15" s="239"/>
      <c r="N15" s="239"/>
      <c r="O15" s="239"/>
      <c r="P15" s="239"/>
    </row>
    <row r="16" spans="1:16" ht="12.75">
      <c r="A16" s="239"/>
      <c r="B16" s="239"/>
      <c r="C16" s="239"/>
      <c r="D16" s="55"/>
      <c r="E16" s="55"/>
      <c r="F16" s="143"/>
      <c r="G16" s="143"/>
      <c r="H16" s="144"/>
      <c r="I16" s="239"/>
      <c r="J16" s="239"/>
      <c r="K16" s="55"/>
      <c r="L16" s="239"/>
      <c r="M16" s="239"/>
      <c r="N16" s="239"/>
      <c r="O16" s="239"/>
      <c r="P16" s="239"/>
    </row>
    <row r="17" spans="1:16" ht="13.5" thickBot="1">
      <c r="A17" s="169"/>
      <c r="B17" s="169"/>
      <c r="C17" s="169"/>
      <c r="D17" s="169"/>
      <c r="E17" s="169"/>
      <c r="F17" s="169"/>
      <c r="G17" s="169"/>
      <c r="H17" s="169"/>
      <c r="I17" s="169"/>
      <c r="J17" s="169"/>
      <c r="K17" s="169"/>
      <c r="L17" s="174"/>
      <c r="M17" s="174"/>
      <c r="O17" s="173"/>
      <c r="P17" s="174"/>
    </row>
    <row r="18" spans="1:16" ht="12.75">
      <c r="A18" s="176" t="s">
        <v>13</v>
      </c>
      <c r="B18" s="38" t="s">
        <v>56</v>
      </c>
      <c r="C18" s="363" t="s">
        <v>62</v>
      </c>
      <c r="D18" s="364"/>
      <c r="E18" s="364"/>
      <c r="F18" s="364"/>
      <c r="G18" s="364"/>
      <c r="H18" s="365"/>
      <c r="I18" s="363" t="s">
        <v>73</v>
      </c>
      <c r="J18" s="365"/>
      <c r="K18" s="39" t="s">
        <v>61</v>
      </c>
      <c r="L18" s="366" t="s">
        <v>58</v>
      </c>
      <c r="M18" s="367"/>
      <c r="N18" s="175" t="s">
        <v>58</v>
      </c>
      <c r="O18" s="366" t="s">
        <v>57</v>
      </c>
      <c r="P18" s="368"/>
    </row>
    <row r="19" spans="1:16" ht="12.75">
      <c r="A19" s="177" t="s">
        <v>55</v>
      </c>
      <c r="B19" s="38" t="s">
        <v>55</v>
      </c>
      <c r="C19" s="363" t="s">
        <v>63</v>
      </c>
      <c r="D19" s="364"/>
      <c r="E19" s="364"/>
      <c r="F19" s="364"/>
      <c r="G19" s="364"/>
      <c r="H19" s="365"/>
      <c r="I19" s="369" t="s">
        <v>80</v>
      </c>
      <c r="J19" s="369"/>
      <c r="K19" s="39" t="s">
        <v>58</v>
      </c>
      <c r="L19" s="370" t="s">
        <v>78</v>
      </c>
      <c r="M19" s="371"/>
      <c r="N19" s="40" t="s">
        <v>59</v>
      </c>
      <c r="O19" s="370" t="s">
        <v>79</v>
      </c>
      <c r="P19" s="372"/>
    </row>
    <row r="20" spans="1:16" ht="12.75">
      <c r="A20" s="178"/>
      <c r="B20" s="42"/>
      <c r="C20" s="373" t="s">
        <v>64</v>
      </c>
      <c r="D20" s="374"/>
      <c r="E20" s="374"/>
      <c r="F20" s="374"/>
      <c r="G20" s="374"/>
      <c r="H20" s="375"/>
      <c r="I20" s="68" t="s">
        <v>46</v>
      </c>
      <c r="J20" s="69" t="s">
        <v>75</v>
      </c>
      <c r="K20" s="43"/>
      <c r="L20" s="376" t="s">
        <v>64</v>
      </c>
      <c r="M20" s="377"/>
      <c r="N20" s="44" t="s">
        <v>60</v>
      </c>
      <c r="O20" s="376"/>
      <c r="P20" s="378"/>
    </row>
    <row r="21" spans="1:16" ht="12.75">
      <c r="A21" s="214"/>
      <c r="B21" s="215"/>
      <c r="C21" s="414"/>
      <c r="D21" s="415"/>
      <c r="E21" s="415"/>
      <c r="F21" s="415"/>
      <c r="G21" s="415"/>
      <c r="H21" s="416"/>
      <c r="I21" s="222"/>
      <c r="J21" s="219"/>
      <c r="K21" s="232"/>
      <c r="L21" s="267">
        <f>I21*K21</f>
        <v>0</v>
      </c>
      <c r="M21" s="288"/>
      <c r="N21" s="140"/>
      <c r="O21" s="382">
        <f>ROUND(L21*N21,2)</f>
        <v>0</v>
      </c>
      <c r="P21" s="383"/>
    </row>
    <row r="22" spans="1:16" ht="12.75">
      <c r="A22" s="214"/>
      <c r="B22" s="215"/>
      <c r="C22" s="414"/>
      <c r="D22" s="415"/>
      <c r="E22" s="415"/>
      <c r="F22" s="415"/>
      <c r="G22" s="415"/>
      <c r="H22" s="416"/>
      <c r="I22" s="222"/>
      <c r="J22" s="219"/>
      <c r="K22" s="232"/>
      <c r="L22" s="267">
        <f aca="true" t="shared" si="0" ref="L22:L29">I22*K22</f>
        <v>0</v>
      </c>
      <c r="M22" s="288"/>
      <c r="N22" s="140"/>
      <c r="O22" s="382">
        <f>ROUND(L22*N22,2)</f>
        <v>0</v>
      </c>
      <c r="P22" s="383"/>
    </row>
    <row r="23" spans="1:16" ht="12.75">
      <c r="A23" s="214"/>
      <c r="B23" s="215"/>
      <c r="C23" s="417"/>
      <c r="D23" s="415"/>
      <c r="E23" s="415"/>
      <c r="F23" s="415"/>
      <c r="G23" s="415"/>
      <c r="H23" s="416"/>
      <c r="I23" s="222"/>
      <c r="J23" s="219"/>
      <c r="K23" s="232"/>
      <c r="L23" s="267">
        <f t="shared" si="0"/>
        <v>0</v>
      </c>
      <c r="M23" s="288"/>
      <c r="N23" s="140"/>
      <c r="O23" s="382">
        <f aca="true" t="shared" si="1" ref="O23:O29">ROUND(L23*N23,2)</f>
        <v>0</v>
      </c>
      <c r="P23" s="383"/>
    </row>
    <row r="24" spans="1:16" ht="12.75">
      <c r="A24" s="214"/>
      <c r="B24" s="215"/>
      <c r="C24" s="417"/>
      <c r="D24" s="415"/>
      <c r="E24" s="415"/>
      <c r="F24" s="415"/>
      <c r="G24" s="415"/>
      <c r="H24" s="416"/>
      <c r="I24" s="222"/>
      <c r="J24" s="220"/>
      <c r="K24" s="232"/>
      <c r="L24" s="267">
        <f t="shared" si="0"/>
        <v>0</v>
      </c>
      <c r="M24" s="288"/>
      <c r="N24" s="140"/>
      <c r="O24" s="382">
        <f t="shared" si="1"/>
        <v>0</v>
      </c>
      <c r="P24" s="383"/>
    </row>
    <row r="25" spans="1:16" ht="12.75">
      <c r="A25" s="214"/>
      <c r="B25" s="215"/>
      <c r="C25" s="417"/>
      <c r="D25" s="415"/>
      <c r="E25" s="415"/>
      <c r="F25" s="415"/>
      <c r="G25" s="415"/>
      <c r="H25" s="416"/>
      <c r="I25" s="222"/>
      <c r="J25" s="220"/>
      <c r="K25" s="232"/>
      <c r="L25" s="267">
        <f t="shared" si="0"/>
        <v>0</v>
      </c>
      <c r="M25" s="288"/>
      <c r="N25" s="140"/>
      <c r="O25" s="382">
        <f t="shared" si="1"/>
        <v>0</v>
      </c>
      <c r="P25" s="383"/>
    </row>
    <row r="26" spans="1:16" ht="12.75">
      <c r="A26" s="214"/>
      <c r="B26" s="215"/>
      <c r="C26" s="417"/>
      <c r="D26" s="415"/>
      <c r="E26" s="415"/>
      <c r="F26" s="415"/>
      <c r="G26" s="415"/>
      <c r="H26" s="416"/>
      <c r="I26" s="222"/>
      <c r="J26" s="220"/>
      <c r="K26" s="232"/>
      <c r="L26" s="267">
        <f t="shared" si="0"/>
        <v>0</v>
      </c>
      <c r="M26" s="288"/>
      <c r="N26" s="140"/>
      <c r="O26" s="382">
        <f t="shared" si="1"/>
        <v>0</v>
      </c>
      <c r="P26" s="383"/>
    </row>
    <row r="27" spans="1:16" ht="12.75">
      <c r="A27" s="214"/>
      <c r="B27" s="215"/>
      <c r="C27" s="417"/>
      <c r="D27" s="415"/>
      <c r="E27" s="415"/>
      <c r="F27" s="415"/>
      <c r="G27" s="415"/>
      <c r="H27" s="416"/>
      <c r="I27" s="222"/>
      <c r="J27" s="220"/>
      <c r="K27" s="232"/>
      <c r="L27" s="267">
        <f t="shared" si="0"/>
        <v>0</v>
      </c>
      <c r="M27" s="288"/>
      <c r="N27" s="140"/>
      <c r="O27" s="382">
        <f t="shared" si="1"/>
        <v>0</v>
      </c>
      <c r="P27" s="383"/>
    </row>
    <row r="28" spans="1:16" ht="12.75">
      <c r="A28" s="214"/>
      <c r="B28" s="215"/>
      <c r="C28" s="417"/>
      <c r="D28" s="415"/>
      <c r="E28" s="415"/>
      <c r="F28" s="415"/>
      <c r="G28" s="415"/>
      <c r="H28" s="416"/>
      <c r="I28" s="222"/>
      <c r="J28" s="220"/>
      <c r="K28" s="232"/>
      <c r="L28" s="267">
        <f t="shared" si="0"/>
        <v>0</v>
      </c>
      <c r="M28" s="288"/>
      <c r="N28" s="140"/>
      <c r="O28" s="382">
        <f t="shared" si="1"/>
        <v>0</v>
      </c>
      <c r="P28" s="383"/>
    </row>
    <row r="29" spans="1:16" ht="13.5" thickBot="1">
      <c r="A29" s="216"/>
      <c r="B29" s="217"/>
      <c r="C29" s="418"/>
      <c r="D29" s="419"/>
      <c r="E29" s="419"/>
      <c r="F29" s="419"/>
      <c r="G29" s="419"/>
      <c r="H29" s="420"/>
      <c r="I29" s="223"/>
      <c r="J29" s="221"/>
      <c r="K29" s="233"/>
      <c r="L29" s="317">
        <f t="shared" si="0"/>
        <v>0</v>
      </c>
      <c r="M29" s="388"/>
      <c r="N29" s="151"/>
      <c r="O29" s="389">
        <f t="shared" si="1"/>
        <v>0</v>
      </c>
      <c r="P29" s="390"/>
    </row>
    <row r="30" spans="1:16" ht="13.5" thickBot="1">
      <c r="A30" s="213"/>
      <c r="B30" s="213"/>
      <c r="C30" s="213"/>
      <c r="D30" s="213"/>
      <c r="E30" s="213"/>
      <c r="F30" s="213"/>
      <c r="G30" s="213"/>
      <c r="H30" s="213"/>
      <c r="L30" s="172"/>
      <c r="M30" s="172"/>
      <c r="N30" s="162"/>
      <c r="O30" s="32"/>
      <c r="P30" s="33"/>
    </row>
    <row r="31" spans="1:17" ht="13.5" thickBot="1">
      <c r="A31" s="391" t="s">
        <v>82</v>
      </c>
      <c r="B31" s="391"/>
      <c r="C31" s="391"/>
      <c r="D31" s="391"/>
      <c r="E31" s="391"/>
      <c r="F31" s="30"/>
      <c r="G31" s="30"/>
      <c r="H31" s="30"/>
      <c r="I31" s="30"/>
      <c r="K31" s="392" t="s">
        <v>105</v>
      </c>
      <c r="L31" s="274"/>
      <c r="M31" s="274"/>
      <c r="N31" s="275"/>
      <c r="O31" s="393">
        <f>SUM(O21:P29)</f>
        <v>0</v>
      </c>
      <c r="P31" s="316"/>
      <c r="Q31" s="118"/>
    </row>
    <row r="32" spans="1:17" ht="13.5" thickBot="1">
      <c r="A32" s="391" t="s">
        <v>71</v>
      </c>
      <c r="B32" s="391"/>
      <c r="C32" s="391"/>
      <c r="D32" s="391"/>
      <c r="E32" s="391"/>
      <c r="F32" s="394">
        <f>'Appl. for CS'!G26</f>
        <v>30000</v>
      </c>
      <c r="G32" s="394"/>
      <c r="H32" s="31" t="s">
        <v>72</v>
      </c>
      <c r="J32" s="119"/>
      <c r="K32" s="395" t="s">
        <v>106</v>
      </c>
      <c r="L32" s="396"/>
      <c r="M32" s="396"/>
      <c r="N32" s="396"/>
      <c r="O32" s="397"/>
      <c r="P32" s="398"/>
      <c r="Q32" s="118"/>
    </row>
    <row r="33" spans="1:17" ht="13.5" thickBot="1">
      <c r="A33" s="33"/>
      <c r="B33" s="33"/>
      <c r="C33" s="33"/>
      <c r="D33" s="33"/>
      <c r="E33" s="33"/>
      <c r="F33" s="212"/>
      <c r="J33" s="119"/>
      <c r="K33" s="160"/>
      <c r="L33" s="399" t="s">
        <v>103</v>
      </c>
      <c r="M33" s="320"/>
      <c r="N33" s="320"/>
      <c r="O33" s="400" t="str">
        <f>IF(O31+O32+'Perf.Cert.(Partial1)'!O33&lt;'Appl. for CS'!Q27,O31+O32,IF('Appl. for CS'!Q27-'Perf.Cert.(Partial1)'!O33&gt;0.001,'Appl. for CS'!Q27-'Perf.Cert.(Partial1)'!O33,"0.00"))</f>
        <v>0.00</v>
      </c>
      <c r="P33" s="401"/>
      <c r="Q33" s="118"/>
    </row>
    <row r="34" spans="1:16" ht="12.75">
      <c r="A34" s="396"/>
      <c r="B34" s="405"/>
      <c r="C34" s="405"/>
      <c r="D34" s="405"/>
      <c r="E34" s="405"/>
      <c r="F34" s="405"/>
      <c r="G34" s="406"/>
      <c r="H34" s="406"/>
      <c r="I34" s="46"/>
      <c r="J34" s="119"/>
      <c r="K34" s="111"/>
      <c r="L34" s="179" t="s">
        <v>104</v>
      </c>
      <c r="M34" s="111"/>
      <c r="N34" s="111"/>
      <c r="O34" s="171"/>
      <c r="P34" s="170"/>
    </row>
    <row r="35" spans="7:8" ht="12.75">
      <c r="G35" s="46"/>
      <c r="H35" s="46"/>
    </row>
    <row r="36" spans="1:16" ht="12.75">
      <c r="A36" s="329" t="s">
        <v>65</v>
      </c>
      <c r="B36" s="329"/>
      <c r="C36" s="329"/>
      <c r="D36" s="329"/>
      <c r="E36" s="311"/>
      <c r="F36" s="407"/>
      <c r="G36" s="407"/>
      <c r="H36" s="407"/>
      <c r="I36" s="407"/>
      <c r="J36" s="407"/>
      <c r="K36" s="407"/>
      <c r="L36" s="407"/>
      <c r="M36" s="407"/>
      <c r="N36" s="407"/>
      <c r="O36" s="407"/>
      <c r="P36" s="407"/>
    </row>
    <row r="37" spans="1:16" ht="12.75">
      <c r="A37" s="311"/>
      <c r="B37" s="407"/>
      <c r="C37" s="407"/>
      <c r="D37" s="407"/>
      <c r="E37" s="407"/>
      <c r="F37" s="407"/>
      <c r="G37" s="407"/>
      <c r="H37" s="407"/>
      <c r="I37" s="407"/>
      <c r="J37" s="407"/>
      <c r="K37" s="407"/>
      <c r="L37" s="407"/>
      <c r="M37" s="407"/>
      <c r="N37" s="407"/>
      <c r="O37" s="407"/>
      <c r="P37" s="407"/>
    </row>
    <row r="38" spans="1:16" ht="12.75">
      <c r="A38" s="265" t="s">
        <v>85</v>
      </c>
      <c r="B38" s="265"/>
      <c r="C38" s="265"/>
      <c r="D38" s="265"/>
      <c r="E38" s="265"/>
      <c r="F38" s="265"/>
      <c r="G38" s="265"/>
      <c r="H38" s="265"/>
      <c r="I38" s="265"/>
      <c r="J38" s="265"/>
      <c r="K38" s="265"/>
      <c r="L38" s="265"/>
      <c r="M38" s="265"/>
      <c r="N38" s="265"/>
      <c r="O38" s="265"/>
      <c r="P38" s="265"/>
    </row>
    <row r="39" spans="1:16" ht="12.75">
      <c r="A39" s="74" t="s">
        <v>86</v>
      </c>
      <c r="B39" s="74"/>
      <c r="C39" s="74"/>
      <c r="D39" s="74"/>
      <c r="E39" s="74"/>
      <c r="F39" s="74"/>
      <c r="G39" s="74"/>
      <c r="H39" s="74"/>
      <c r="I39" s="74"/>
      <c r="J39" s="74"/>
      <c r="K39" s="74"/>
      <c r="L39" s="74"/>
      <c r="M39" s="74"/>
      <c r="N39" s="74"/>
      <c r="O39" s="74"/>
      <c r="P39" s="74"/>
    </row>
    <row r="40" spans="1:16" ht="12.75">
      <c r="A40" s="33"/>
      <c r="B40" s="33"/>
      <c r="C40" s="33"/>
      <c r="D40" s="33"/>
      <c r="E40" s="33"/>
      <c r="F40" s="33"/>
      <c r="G40" s="33"/>
      <c r="H40" s="33"/>
      <c r="I40" s="33"/>
      <c r="J40" s="33"/>
      <c r="K40" s="33"/>
      <c r="L40" s="33"/>
      <c r="M40" s="33"/>
      <c r="N40" s="33"/>
      <c r="O40" s="32"/>
      <c r="P40" s="33"/>
    </row>
    <row r="41" spans="1:16" ht="18.75" customHeight="1">
      <c r="A41" s="33"/>
      <c r="B41" s="33"/>
      <c r="C41" s="33"/>
      <c r="D41" s="33"/>
      <c r="E41" s="33"/>
      <c r="F41" s="33"/>
      <c r="G41" s="33"/>
      <c r="H41" s="33"/>
      <c r="I41" s="33"/>
      <c r="J41" s="33"/>
      <c r="K41" s="33"/>
      <c r="L41" s="33"/>
      <c r="M41" s="33"/>
      <c r="N41" s="33"/>
      <c r="O41" s="32"/>
      <c r="P41" s="33"/>
    </row>
    <row r="42" spans="1:16" ht="15" customHeight="1">
      <c r="A42" s="33"/>
      <c r="B42" s="33"/>
      <c r="C42" s="33"/>
      <c r="D42" s="33"/>
      <c r="E42" s="33"/>
      <c r="F42" s="33"/>
      <c r="G42" s="33"/>
      <c r="H42" s="33"/>
      <c r="I42" s="33"/>
      <c r="J42" s="33"/>
      <c r="K42" s="33"/>
      <c r="L42" s="33"/>
      <c r="M42" s="33"/>
      <c r="N42" s="33"/>
      <c r="O42" s="32"/>
      <c r="P42" s="33"/>
    </row>
    <row r="43" spans="1:16" ht="12.75">
      <c r="A43" s="260"/>
      <c r="B43" s="402"/>
      <c r="C43" s="402"/>
      <c r="D43" s="402"/>
      <c r="E43" s="402"/>
      <c r="F43" s="402"/>
      <c r="G43" s="402"/>
      <c r="H43" s="402"/>
      <c r="I43" s="402"/>
      <c r="J43" s="402"/>
      <c r="K43" s="402"/>
      <c r="L43" s="402"/>
      <c r="M43" s="402"/>
      <c r="N43" s="402"/>
      <c r="O43" s="402"/>
      <c r="P43" s="402"/>
    </row>
    <row r="44" spans="1:16" ht="12.75">
      <c r="A44" s="33"/>
      <c r="B44" s="33"/>
      <c r="C44" s="33"/>
      <c r="D44" s="33"/>
      <c r="E44" s="33"/>
      <c r="F44" s="33"/>
      <c r="G44" s="33"/>
      <c r="H44" s="33"/>
      <c r="I44" s="33"/>
      <c r="J44" s="33"/>
      <c r="K44" s="33"/>
      <c r="L44" s="33"/>
      <c r="M44" s="33"/>
      <c r="N44" s="33"/>
      <c r="O44" s="32"/>
      <c r="P44" s="33"/>
    </row>
    <row r="45" spans="1:16" ht="12.75">
      <c r="A45" s="33"/>
      <c r="B45" s="33"/>
      <c r="C45" s="33"/>
      <c r="D45" s="33"/>
      <c r="E45" s="33"/>
      <c r="F45" s="33"/>
      <c r="G45" s="33"/>
      <c r="H45" s="33"/>
      <c r="I45" s="33"/>
      <c r="J45" s="33"/>
      <c r="K45" s="33"/>
      <c r="L45" s="33"/>
      <c r="M45" s="33"/>
      <c r="N45" s="33"/>
      <c r="O45" s="32"/>
      <c r="P45" s="33"/>
    </row>
    <row r="46" spans="1:16" ht="18.75" customHeight="1">
      <c r="A46" s="33"/>
      <c r="B46" s="33"/>
      <c r="C46" s="33"/>
      <c r="D46" s="33"/>
      <c r="E46" s="33"/>
      <c r="F46" s="33"/>
      <c r="G46" s="33"/>
      <c r="H46" s="33"/>
      <c r="I46" s="33"/>
      <c r="J46" s="33"/>
      <c r="K46" s="33"/>
      <c r="L46" s="33"/>
      <c r="M46" s="33"/>
      <c r="N46" s="33"/>
      <c r="O46" s="32"/>
      <c r="P46" s="33"/>
    </row>
    <row r="47" spans="1:16" ht="22.5" customHeight="1">
      <c r="A47" s="403"/>
      <c r="B47" s="403"/>
      <c r="C47" s="403"/>
      <c r="D47" s="403"/>
      <c r="E47" s="403"/>
      <c r="F47" s="403"/>
      <c r="G47" s="403"/>
      <c r="H47" s="403"/>
      <c r="I47" s="403"/>
      <c r="J47" s="403"/>
      <c r="K47" s="403"/>
      <c r="L47" s="403"/>
      <c r="M47" s="33"/>
      <c r="N47" s="70"/>
      <c r="O47" s="404"/>
      <c r="P47" s="404"/>
    </row>
    <row r="48" spans="1:16" ht="12.75">
      <c r="A48" s="265" t="s">
        <v>32</v>
      </c>
      <c r="B48" s="265"/>
      <c r="C48" s="265"/>
      <c r="D48" s="71"/>
      <c r="E48" s="71"/>
      <c r="F48" s="71"/>
      <c r="G48" s="33"/>
      <c r="H48" s="33"/>
      <c r="I48" s="33"/>
      <c r="J48" s="33"/>
      <c r="K48" s="33"/>
      <c r="L48" s="33"/>
      <c r="M48" s="33"/>
      <c r="N48" s="55" t="s">
        <v>31</v>
      </c>
      <c r="O48" s="32"/>
      <c r="P48" s="33"/>
    </row>
    <row r="49" spans="1:16" ht="12.75">
      <c r="A49" s="409" t="s">
        <v>97</v>
      </c>
      <c r="B49" s="410"/>
      <c r="C49" s="70"/>
      <c r="D49" s="70"/>
      <c r="E49" s="70"/>
      <c r="F49" s="70"/>
      <c r="G49" s="70"/>
      <c r="H49" s="70"/>
      <c r="I49" s="70"/>
      <c r="J49" s="70"/>
      <c r="K49" s="70"/>
      <c r="L49" s="33"/>
      <c r="M49" s="33"/>
      <c r="N49" s="33"/>
      <c r="O49" s="32"/>
      <c r="P49" s="33"/>
    </row>
    <row r="50" spans="1:16" ht="12.75">
      <c r="A50" s="132"/>
      <c r="B50" s="133"/>
      <c r="C50" s="59"/>
      <c r="D50" s="59"/>
      <c r="E50" s="59"/>
      <c r="F50" s="59"/>
      <c r="G50" s="59"/>
      <c r="H50" s="33"/>
      <c r="I50" s="33"/>
      <c r="J50" s="33"/>
      <c r="K50" s="33"/>
      <c r="L50" s="33"/>
      <c r="M50" s="33"/>
      <c r="N50" s="33"/>
      <c r="O50" s="32"/>
      <c r="P50" s="33"/>
    </row>
    <row r="51" spans="1:16" ht="15">
      <c r="A51" s="411" t="s">
        <v>68</v>
      </c>
      <c r="B51" s="411"/>
      <c r="C51" s="411"/>
      <c r="D51" s="411"/>
      <c r="E51" s="411"/>
      <c r="F51" s="411"/>
      <c r="G51" s="411"/>
      <c r="H51" s="411"/>
      <c r="I51" s="411"/>
      <c r="J51" s="411"/>
      <c r="K51" s="411"/>
      <c r="L51" s="411"/>
      <c r="M51" s="411"/>
      <c r="N51" s="411"/>
      <c r="O51" s="411"/>
      <c r="P51" s="411"/>
    </row>
    <row r="52" spans="1:16" ht="12.75">
      <c r="A52" s="33"/>
      <c r="B52" s="33"/>
      <c r="C52" s="33"/>
      <c r="D52" s="33"/>
      <c r="E52" s="33"/>
      <c r="F52" s="33"/>
      <c r="G52" s="33"/>
      <c r="H52" s="33"/>
      <c r="I52" s="33"/>
      <c r="J52" s="33"/>
      <c r="K52" s="33"/>
      <c r="L52" s="33"/>
      <c r="M52" s="33"/>
      <c r="N52" s="33"/>
      <c r="O52" s="32"/>
      <c r="P52" s="33"/>
    </row>
    <row r="53" spans="1:16" ht="12.75">
      <c r="A53" s="412" t="s">
        <v>90</v>
      </c>
      <c r="B53" s="412"/>
      <c r="C53" s="412"/>
      <c r="D53" s="412"/>
      <c r="E53" s="412"/>
      <c r="F53" s="412"/>
      <c r="G53" s="412"/>
      <c r="H53" s="412"/>
      <c r="I53" s="412"/>
      <c r="J53" s="412"/>
      <c r="K53" s="412"/>
      <c r="L53" s="412"/>
      <c r="M53" s="412"/>
      <c r="N53" s="412"/>
      <c r="O53" s="412"/>
      <c r="P53" s="412"/>
    </row>
    <row r="54" spans="1:16" ht="12.75">
      <c r="A54" s="413"/>
      <c r="B54" s="413"/>
      <c r="C54" s="413"/>
      <c r="D54" s="413"/>
      <c r="E54" s="413"/>
      <c r="F54" s="413"/>
      <c r="G54" s="413"/>
      <c r="H54" s="413"/>
      <c r="I54" s="413"/>
      <c r="J54" s="413"/>
      <c r="K54" s="413"/>
      <c r="L54" s="413"/>
      <c r="M54" s="413"/>
      <c r="N54" s="413"/>
      <c r="O54" s="413"/>
      <c r="P54" s="413"/>
    </row>
    <row r="55" spans="1:16" ht="12.75">
      <c r="A55" s="413"/>
      <c r="B55" s="413"/>
      <c r="C55" s="413"/>
      <c r="D55" s="413"/>
      <c r="E55" s="413"/>
      <c r="F55" s="413"/>
      <c r="G55" s="413"/>
      <c r="H55" s="413"/>
      <c r="I55" s="413"/>
      <c r="J55" s="413"/>
      <c r="K55" s="413"/>
      <c r="L55" s="413"/>
      <c r="M55" s="413"/>
      <c r="N55" s="413"/>
      <c r="O55" s="413"/>
      <c r="P55" s="413"/>
    </row>
    <row r="56" spans="1:16" ht="12.75">
      <c r="A56" s="33"/>
      <c r="B56" s="33"/>
      <c r="C56" s="33"/>
      <c r="D56" s="33"/>
      <c r="E56" s="33"/>
      <c r="F56" s="33"/>
      <c r="G56" s="33"/>
      <c r="H56" s="33"/>
      <c r="I56" s="33"/>
      <c r="J56" s="33"/>
      <c r="K56" s="33"/>
      <c r="L56" s="33"/>
      <c r="M56" s="33"/>
      <c r="N56" s="33"/>
      <c r="O56" s="32"/>
      <c r="P56" s="33"/>
    </row>
    <row r="57" spans="1:16" ht="12.75">
      <c r="A57" s="33"/>
      <c r="B57" s="33"/>
      <c r="C57" s="33"/>
      <c r="D57" s="33"/>
      <c r="E57" s="33"/>
      <c r="F57" s="33"/>
      <c r="G57" s="33"/>
      <c r="H57" s="33"/>
      <c r="I57" s="33"/>
      <c r="J57" s="33"/>
      <c r="K57" s="33"/>
      <c r="L57" s="33"/>
      <c r="M57" s="33"/>
      <c r="N57" s="33"/>
      <c r="O57" s="32"/>
      <c r="P57" s="33"/>
    </row>
    <row r="58" spans="1:16" ht="12.75">
      <c r="A58" s="403"/>
      <c r="B58" s="403"/>
      <c r="C58" s="403"/>
      <c r="D58" s="403"/>
      <c r="E58" s="403"/>
      <c r="F58" s="403"/>
      <c r="G58" s="403"/>
      <c r="H58" s="403"/>
      <c r="I58" s="403"/>
      <c r="J58" s="403"/>
      <c r="K58" s="403"/>
      <c r="L58" s="403"/>
      <c r="M58" s="33"/>
      <c r="N58" s="403"/>
      <c r="O58" s="403"/>
      <c r="P58" s="403"/>
    </row>
    <row r="59" spans="1:16" ht="12.75">
      <c r="A59" s="408" t="s">
        <v>69</v>
      </c>
      <c r="B59" s="408"/>
      <c r="C59" s="408"/>
      <c r="D59" s="408"/>
      <c r="E59" s="408"/>
      <c r="F59" s="408"/>
      <c r="G59" s="408"/>
      <c r="H59" s="408"/>
      <c r="I59" s="33"/>
      <c r="J59" s="33"/>
      <c r="K59" s="33"/>
      <c r="L59" s="33"/>
      <c r="M59" s="33"/>
      <c r="N59" s="72" t="s">
        <v>31</v>
      </c>
      <c r="O59" s="32"/>
      <c r="P59" s="33"/>
    </row>
    <row r="60" spans="1:16" ht="12.75">
      <c r="A60" s="33"/>
      <c r="B60" s="33"/>
      <c r="C60" s="33"/>
      <c r="D60" s="33"/>
      <c r="E60" s="33"/>
      <c r="F60" s="33"/>
      <c r="G60" s="33"/>
      <c r="H60" s="33"/>
      <c r="I60" s="33"/>
      <c r="J60" s="33"/>
      <c r="K60" s="33"/>
      <c r="L60" s="33"/>
      <c r="M60" s="33"/>
      <c r="N60" s="33"/>
      <c r="O60" s="32"/>
      <c r="P60" s="33"/>
    </row>
    <row r="61" spans="1:16" ht="12.75">
      <c r="A61" s="33"/>
      <c r="B61" s="33"/>
      <c r="C61" s="33"/>
      <c r="D61" s="33"/>
      <c r="E61" s="33"/>
      <c r="F61" s="33"/>
      <c r="G61" s="33"/>
      <c r="H61" s="33"/>
      <c r="I61" s="33"/>
      <c r="J61" s="33"/>
      <c r="K61" s="33"/>
      <c r="L61" s="33"/>
      <c r="M61" s="33"/>
      <c r="N61" s="33"/>
      <c r="O61" s="32"/>
      <c r="P61" s="33"/>
    </row>
    <row r="62" spans="1:16" ht="12.75">
      <c r="A62" s="33" t="s">
        <v>89</v>
      </c>
      <c r="B62" s="33"/>
      <c r="C62" s="33"/>
      <c r="D62" s="33"/>
      <c r="E62" s="33"/>
      <c r="F62" s="33"/>
      <c r="G62" s="33"/>
      <c r="H62" s="33"/>
      <c r="I62" s="33"/>
      <c r="J62" s="33"/>
      <c r="K62" s="33"/>
      <c r="L62" s="33"/>
      <c r="M62" s="33"/>
      <c r="N62" s="33"/>
      <c r="O62" s="32"/>
      <c r="P62" s="33"/>
    </row>
    <row r="63" spans="1:16" ht="12.75">
      <c r="A63" s="33"/>
      <c r="B63" s="33"/>
      <c r="C63" s="33"/>
      <c r="D63" s="33"/>
      <c r="E63" s="33"/>
      <c r="F63" s="33"/>
      <c r="G63" s="33"/>
      <c r="H63" s="33"/>
      <c r="I63" s="33"/>
      <c r="J63" s="33"/>
      <c r="K63" s="33"/>
      <c r="L63" s="33"/>
      <c r="M63" s="33"/>
      <c r="N63" s="33"/>
      <c r="O63" s="32"/>
      <c r="P63" s="33"/>
    </row>
    <row r="64" spans="1:16" ht="12.75">
      <c r="A64" s="33"/>
      <c r="B64" s="33"/>
      <c r="C64" s="33"/>
      <c r="D64" s="33"/>
      <c r="E64" s="33"/>
      <c r="F64" s="33"/>
      <c r="G64" s="33"/>
      <c r="H64" s="33"/>
      <c r="I64" s="33"/>
      <c r="J64" s="33"/>
      <c r="K64" s="33"/>
      <c r="L64" s="33"/>
      <c r="M64" s="33"/>
      <c r="N64" s="33"/>
      <c r="O64" s="32"/>
      <c r="P64" s="33"/>
    </row>
  </sheetData>
  <sheetProtection password="CC13" sheet="1" objects="1" scenarios="1"/>
  <mergeCells count="88">
    <mergeCell ref="A38:P38"/>
    <mergeCell ref="A59:H59"/>
    <mergeCell ref="A48:C48"/>
    <mergeCell ref="A49:B49"/>
    <mergeCell ref="A51:P51"/>
    <mergeCell ref="A53:P55"/>
    <mergeCell ref="A58:L58"/>
    <mergeCell ref="N58:P58"/>
    <mergeCell ref="L33:N33"/>
    <mergeCell ref="O33:P33"/>
    <mergeCell ref="A43:P43"/>
    <mergeCell ref="A47:L47"/>
    <mergeCell ref="O47:P47"/>
    <mergeCell ref="A34:F34"/>
    <mergeCell ref="G34:H34"/>
    <mergeCell ref="A36:D36"/>
    <mergeCell ref="E36:P36"/>
    <mergeCell ref="A37:P37"/>
    <mergeCell ref="A31:E31"/>
    <mergeCell ref="K31:N31"/>
    <mergeCell ref="O31:P31"/>
    <mergeCell ref="A32:E32"/>
    <mergeCell ref="F32:G32"/>
    <mergeCell ref="K32:N32"/>
    <mergeCell ref="O32:P32"/>
    <mergeCell ref="C28:H28"/>
    <mergeCell ref="L28:M28"/>
    <mergeCell ref="O28:P28"/>
    <mergeCell ref="C29:H29"/>
    <mergeCell ref="L29:M29"/>
    <mergeCell ref="O29:P29"/>
    <mergeCell ref="C26:H26"/>
    <mergeCell ref="L26:M26"/>
    <mergeCell ref="O26:P26"/>
    <mergeCell ref="C27:H27"/>
    <mergeCell ref="L27:M27"/>
    <mergeCell ref="O27:P27"/>
    <mergeCell ref="C24:H24"/>
    <mergeCell ref="L24:M24"/>
    <mergeCell ref="O24:P24"/>
    <mergeCell ref="C25:H25"/>
    <mergeCell ref="L25:M25"/>
    <mergeCell ref="O25:P25"/>
    <mergeCell ref="C22:H22"/>
    <mergeCell ref="L22:M22"/>
    <mergeCell ref="O22:P22"/>
    <mergeCell ref="C23:H23"/>
    <mergeCell ref="L23:M23"/>
    <mergeCell ref="O23:P23"/>
    <mergeCell ref="C20:H20"/>
    <mergeCell ref="L20:M20"/>
    <mergeCell ref="O20:P20"/>
    <mergeCell ref="C21:H21"/>
    <mergeCell ref="L21:M21"/>
    <mergeCell ref="O21:P21"/>
    <mergeCell ref="C18:H18"/>
    <mergeCell ref="I18:J18"/>
    <mergeCell ref="L18:M18"/>
    <mergeCell ref="O18:P18"/>
    <mergeCell ref="C19:H19"/>
    <mergeCell ref="I19:J19"/>
    <mergeCell ref="L19:M19"/>
    <mergeCell ref="O19:P19"/>
    <mergeCell ref="E14:F14"/>
    <mergeCell ref="I14:J14"/>
    <mergeCell ref="K14:L14"/>
    <mergeCell ref="M14:O14"/>
    <mergeCell ref="A16:C16"/>
    <mergeCell ref="I16:J16"/>
    <mergeCell ref="L16:N16"/>
    <mergeCell ref="O16:P16"/>
    <mergeCell ref="I15:J15"/>
    <mergeCell ref="L15:N15"/>
    <mergeCell ref="O15:P15"/>
    <mergeCell ref="A9:B9"/>
    <mergeCell ref="C9:P9"/>
    <mergeCell ref="A11:B11"/>
    <mergeCell ref="C11:H11"/>
    <mergeCell ref="I11:K11"/>
    <mergeCell ref="L11:M11"/>
    <mergeCell ref="N11:P11"/>
    <mergeCell ref="A14:B14"/>
    <mergeCell ref="K3:L3"/>
    <mergeCell ref="N3:O3"/>
    <mergeCell ref="A5:P5"/>
    <mergeCell ref="A6:P6"/>
    <mergeCell ref="A7:D7"/>
    <mergeCell ref="E7:M7"/>
  </mergeCells>
  <printOptions/>
  <pageMargins left="0.75" right="0.75" top="1" bottom="1" header="0.3" footer="0.3"/>
  <pageSetup horizontalDpi="600" verticalDpi="600" orientation="portrait" scale="81"/>
  <headerFooter alignWithMargins="0">
    <oddHeader>&amp;LTSSWCB FY15-004</oddHeader>
  </headerFooter>
  <legacyDrawing r:id="rId2"/>
</worksheet>
</file>

<file path=xl/worksheets/sheet5.xml><?xml version="1.0" encoding="utf-8"?>
<worksheet xmlns="http://schemas.openxmlformats.org/spreadsheetml/2006/main" xmlns:r="http://schemas.openxmlformats.org/officeDocument/2006/relationships">
  <sheetPr codeName="Sheet3">
    <tabColor rgb="FFFFFF00"/>
  </sheetPr>
  <dimension ref="A3:V64"/>
  <sheetViews>
    <sheetView showZeros="0" zoomScalePageLayoutView="0" workbookViewId="0" topLeftCell="A1">
      <selection activeCell="L27" sqref="L27:M27"/>
    </sheetView>
  </sheetViews>
  <sheetFormatPr defaultColWidth="8.8515625" defaultRowHeight="12.75"/>
  <cols>
    <col min="1" max="1" width="6.421875" style="0" customWidth="1"/>
    <col min="2" max="2" width="7.421875" style="0" customWidth="1"/>
    <col min="3" max="3" width="6.140625" style="0" customWidth="1"/>
    <col min="4" max="4" width="4.8515625" style="0" customWidth="1"/>
    <col min="5" max="5" width="5.8515625" style="0" customWidth="1"/>
    <col min="6" max="6" width="6.8515625" style="0" customWidth="1"/>
    <col min="7" max="7" width="6.7109375" style="0" customWidth="1"/>
    <col min="8" max="8" width="3.421875" style="0" customWidth="1"/>
    <col min="9" max="9" width="7.00390625" style="0" customWidth="1"/>
    <col min="10" max="10" width="8.28125" style="0" customWidth="1"/>
    <col min="11" max="11" width="11.00390625" style="0" customWidth="1"/>
    <col min="12" max="12" width="5.7109375" style="0" customWidth="1"/>
    <col min="13" max="13" width="7.140625" style="0" customWidth="1"/>
    <col min="14" max="14" width="8.421875" style="0" customWidth="1"/>
    <col min="15" max="15" width="5.7109375" style="9" customWidth="1"/>
    <col min="16" max="16" width="11.8515625" style="0" customWidth="1"/>
    <col min="17" max="17" width="1.7109375" style="0" customWidth="1"/>
    <col min="18" max="18" width="5.7109375" style="0" customWidth="1"/>
  </cols>
  <sheetData>
    <row r="1" ht="12.75"/>
    <row r="2" ht="20.25" customHeight="1"/>
    <row r="3" spans="1:16" ht="12.75">
      <c r="A3" s="1"/>
      <c r="B3" s="1"/>
      <c r="C3" s="1"/>
      <c r="D3" s="1"/>
      <c r="E3" s="1"/>
      <c r="F3" s="1"/>
      <c r="G3" s="1"/>
      <c r="H3" s="1"/>
      <c r="I3" s="1"/>
      <c r="J3" s="1"/>
      <c r="K3" s="312" t="s">
        <v>49</v>
      </c>
      <c r="L3" s="312"/>
      <c r="M3" s="210"/>
      <c r="N3" s="312" t="s">
        <v>50</v>
      </c>
      <c r="O3" s="312"/>
      <c r="P3" s="211" t="s">
        <v>117</v>
      </c>
    </row>
    <row r="4" spans="1:16" ht="13.5" thickBot="1">
      <c r="A4" s="1"/>
      <c r="B4" s="1"/>
      <c r="C4" s="1"/>
      <c r="D4" s="1"/>
      <c r="E4" s="1"/>
      <c r="F4" s="1"/>
      <c r="G4" s="1"/>
      <c r="H4" s="1"/>
      <c r="I4" s="1"/>
      <c r="J4" s="1"/>
      <c r="K4" s="26"/>
      <c r="L4" s="26"/>
      <c r="M4" s="28"/>
      <c r="N4" s="26"/>
      <c r="O4" s="26"/>
      <c r="P4" s="28"/>
    </row>
    <row r="5" spans="1:16" ht="15.75">
      <c r="A5" s="291" t="s">
        <v>51</v>
      </c>
      <c r="B5" s="292"/>
      <c r="C5" s="292"/>
      <c r="D5" s="292"/>
      <c r="E5" s="292"/>
      <c r="F5" s="292"/>
      <c r="G5" s="292"/>
      <c r="H5" s="292"/>
      <c r="I5" s="292"/>
      <c r="J5" s="292"/>
      <c r="K5" s="292"/>
      <c r="L5" s="292"/>
      <c r="M5" s="292"/>
      <c r="N5" s="292"/>
      <c r="O5" s="292"/>
      <c r="P5" s="293"/>
    </row>
    <row r="6" spans="1:16" ht="15.75">
      <c r="A6" s="330" t="s">
        <v>52</v>
      </c>
      <c r="B6" s="331"/>
      <c r="C6" s="331"/>
      <c r="D6" s="331"/>
      <c r="E6" s="331"/>
      <c r="F6" s="331"/>
      <c r="G6" s="331"/>
      <c r="H6" s="331"/>
      <c r="I6" s="331"/>
      <c r="J6" s="331"/>
      <c r="K6" s="331"/>
      <c r="L6" s="331"/>
      <c r="M6" s="331"/>
      <c r="N6" s="331"/>
      <c r="O6" s="331"/>
      <c r="P6" s="332"/>
    </row>
    <row r="7" spans="1:16" ht="16.5" thickBot="1">
      <c r="A7" s="333">
        <f>'Appl. for CS'!A5</f>
        <v>0</v>
      </c>
      <c r="B7" s="334"/>
      <c r="C7" s="334"/>
      <c r="D7" s="334"/>
      <c r="E7" s="266" t="s">
        <v>53</v>
      </c>
      <c r="F7" s="266"/>
      <c r="G7" s="266"/>
      <c r="H7" s="266"/>
      <c r="I7" s="266"/>
      <c r="J7" s="266"/>
      <c r="K7" s="266"/>
      <c r="L7" s="266"/>
      <c r="M7" s="266"/>
      <c r="N7" s="127">
        <f>'Appl. for CS'!P5</f>
        <v>0</v>
      </c>
      <c r="O7" s="66"/>
      <c r="P7" s="67"/>
    </row>
    <row r="8" spans="1:16" ht="12.75">
      <c r="A8" s="55"/>
      <c r="B8" s="55"/>
      <c r="C8" s="55"/>
      <c r="D8" s="55"/>
      <c r="E8" s="55"/>
      <c r="F8" s="55"/>
      <c r="G8" s="55"/>
      <c r="H8" s="55"/>
      <c r="I8" s="55"/>
      <c r="J8" s="55"/>
      <c r="K8" s="55"/>
      <c r="L8" s="55"/>
      <c r="M8" s="55"/>
      <c r="N8" s="55"/>
      <c r="O8" s="141"/>
      <c r="P8" s="55"/>
    </row>
    <row r="9" spans="1:16" ht="12.75">
      <c r="A9" s="319" t="s">
        <v>4</v>
      </c>
      <c r="B9" s="319"/>
      <c r="C9" s="358">
        <f>'Appl. for CS'!C7</f>
        <v>0</v>
      </c>
      <c r="D9" s="358"/>
      <c r="E9" s="358"/>
      <c r="F9" s="358"/>
      <c r="G9" s="358"/>
      <c r="H9" s="358"/>
      <c r="I9" s="358"/>
      <c r="J9" s="358"/>
      <c r="K9" s="358"/>
      <c r="L9" s="358"/>
      <c r="M9" s="358"/>
      <c r="N9" s="358"/>
      <c r="O9" s="358"/>
      <c r="P9" s="358"/>
    </row>
    <row r="10" spans="1:20" ht="12.75">
      <c r="A10" s="55"/>
      <c r="B10" s="55"/>
      <c r="C10" s="55"/>
      <c r="D10" s="55"/>
      <c r="E10" s="55"/>
      <c r="F10" s="55"/>
      <c r="G10" s="55"/>
      <c r="H10" s="55"/>
      <c r="I10" s="55"/>
      <c r="J10" s="55"/>
      <c r="K10" s="55"/>
      <c r="L10" s="55"/>
      <c r="M10" s="55"/>
      <c r="N10" s="55"/>
      <c r="O10" s="141"/>
      <c r="P10" s="55"/>
      <c r="T10" s="46"/>
    </row>
    <row r="11" spans="1:20" ht="12.75">
      <c r="A11" s="319" t="s">
        <v>8</v>
      </c>
      <c r="B11" s="319"/>
      <c r="C11" s="358">
        <f>'Appl. for CS'!C8</f>
        <v>0</v>
      </c>
      <c r="D11" s="358"/>
      <c r="E11" s="358"/>
      <c r="F11" s="358"/>
      <c r="G11" s="359"/>
      <c r="H11" s="359"/>
      <c r="I11" s="360">
        <f>'Appl. for CS'!C9</f>
        <v>0</v>
      </c>
      <c r="J11" s="360"/>
      <c r="K11" s="360"/>
      <c r="L11" s="360">
        <f>'Appl. for CS'!L9</f>
        <v>0</v>
      </c>
      <c r="M11" s="360"/>
      <c r="N11" s="361">
        <f>'Appl. for CS'!C10</f>
        <v>0</v>
      </c>
      <c r="O11" s="361"/>
      <c r="P11" s="361"/>
      <c r="T11" s="46"/>
    </row>
    <row r="12" spans="1:20" ht="12.75">
      <c r="A12" s="55"/>
      <c r="B12" s="55"/>
      <c r="C12" s="55"/>
      <c r="D12" s="55"/>
      <c r="E12" s="55"/>
      <c r="F12" s="55"/>
      <c r="G12" s="55"/>
      <c r="H12" s="55"/>
      <c r="I12" s="55"/>
      <c r="J12" s="55"/>
      <c r="K12" s="55"/>
      <c r="L12" s="55"/>
      <c r="M12" s="55"/>
      <c r="N12" s="142"/>
      <c r="O12" s="141"/>
      <c r="P12" s="55"/>
      <c r="T12" s="46"/>
    </row>
    <row r="13" spans="1:20" ht="12.75">
      <c r="A13" s="55"/>
      <c r="B13" s="55"/>
      <c r="C13" s="55"/>
      <c r="D13" s="55"/>
      <c r="E13" s="55"/>
      <c r="F13" s="55"/>
      <c r="G13" s="55"/>
      <c r="H13" s="55"/>
      <c r="I13" s="55"/>
      <c r="J13" s="55"/>
      <c r="K13" s="55"/>
      <c r="L13" s="55"/>
      <c r="M13" s="55"/>
      <c r="N13" s="55"/>
      <c r="O13" s="141"/>
      <c r="P13" s="55"/>
      <c r="T13" s="46"/>
    </row>
    <row r="14" spans="1:17" ht="12.75">
      <c r="A14" s="239" t="s">
        <v>1</v>
      </c>
      <c r="B14" s="239"/>
      <c r="C14" s="149">
        <f>'Appl. for CS'!C2</f>
        <v>0</v>
      </c>
      <c r="D14" s="55"/>
      <c r="E14" s="239" t="s">
        <v>2</v>
      </c>
      <c r="F14" s="239"/>
      <c r="G14" s="128">
        <f>'Appl. for CS'!G2</f>
        <v>0</v>
      </c>
      <c r="H14" s="143"/>
      <c r="I14" s="339" t="s">
        <v>54</v>
      </c>
      <c r="J14" s="339"/>
      <c r="K14" s="362">
        <f>'Appl. for CS'!L2</f>
        <v>0</v>
      </c>
      <c r="L14" s="362"/>
      <c r="M14" s="239" t="s">
        <v>3</v>
      </c>
      <c r="N14" s="339"/>
      <c r="O14" s="339"/>
      <c r="P14" s="129">
        <f>'Appl. for CS'!P2</f>
        <v>0</v>
      </c>
      <c r="Q14" s="130"/>
    </row>
    <row r="15" spans="1:16" ht="12.75">
      <c r="A15" s="55"/>
      <c r="B15" s="55"/>
      <c r="C15" s="55"/>
      <c r="D15" s="55"/>
      <c r="E15" s="55"/>
      <c r="F15" s="55"/>
      <c r="G15" s="55"/>
      <c r="H15" s="55"/>
      <c r="I15" s="239"/>
      <c r="J15" s="239"/>
      <c r="K15" s="55"/>
      <c r="L15" s="239"/>
      <c r="M15" s="239"/>
      <c r="N15" s="239"/>
      <c r="O15" s="239"/>
      <c r="P15" s="239"/>
    </row>
    <row r="16" spans="1:16" ht="12.75">
      <c r="A16" s="239"/>
      <c r="B16" s="239"/>
      <c r="C16" s="239"/>
      <c r="D16" s="55"/>
      <c r="E16" s="55"/>
      <c r="F16" s="143"/>
      <c r="G16" s="143"/>
      <c r="H16" s="144"/>
      <c r="I16" s="239"/>
      <c r="J16" s="239"/>
      <c r="K16" s="55"/>
      <c r="L16" s="239"/>
      <c r="M16" s="239"/>
      <c r="N16" s="239"/>
      <c r="O16" s="239"/>
      <c r="P16" s="239"/>
    </row>
    <row r="17" spans="1:16" ht="13.5" thickBot="1">
      <c r="A17" s="169"/>
      <c r="B17" s="169"/>
      <c r="C17" s="169"/>
      <c r="D17" s="169"/>
      <c r="E17" s="169"/>
      <c r="F17" s="169"/>
      <c r="G17" s="169"/>
      <c r="H17" s="169"/>
      <c r="I17" s="169"/>
      <c r="J17" s="169"/>
      <c r="K17" s="169"/>
      <c r="L17" s="174"/>
      <c r="M17" s="174"/>
      <c r="O17" s="173"/>
      <c r="P17" s="174"/>
    </row>
    <row r="18" spans="1:16" ht="12.75">
      <c r="A18" s="176" t="s">
        <v>13</v>
      </c>
      <c r="B18" s="38" t="s">
        <v>56</v>
      </c>
      <c r="C18" s="363" t="s">
        <v>62</v>
      </c>
      <c r="D18" s="364"/>
      <c r="E18" s="364"/>
      <c r="F18" s="364"/>
      <c r="G18" s="364"/>
      <c r="H18" s="365"/>
      <c r="I18" s="363" t="s">
        <v>73</v>
      </c>
      <c r="J18" s="365"/>
      <c r="K18" s="39" t="s">
        <v>61</v>
      </c>
      <c r="L18" s="366" t="s">
        <v>58</v>
      </c>
      <c r="M18" s="367"/>
      <c r="N18" s="175" t="s">
        <v>58</v>
      </c>
      <c r="O18" s="366" t="s">
        <v>57</v>
      </c>
      <c r="P18" s="368"/>
    </row>
    <row r="19" spans="1:16" ht="12.75">
      <c r="A19" s="177" t="s">
        <v>55</v>
      </c>
      <c r="B19" s="38" t="s">
        <v>55</v>
      </c>
      <c r="C19" s="363" t="s">
        <v>63</v>
      </c>
      <c r="D19" s="364"/>
      <c r="E19" s="364"/>
      <c r="F19" s="364"/>
      <c r="G19" s="364"/>
      <c r="H19" s="365"/>
      <c r="I19" s="369" t="s">
        <v>80</v>
      </c>
      <c r="J19" s="369"/>
      <c r="K19" s="39" t="s">
        <v>58</v>
      </c>
      <c r="L19" s="370" t="s">
        <v>78</v>
      </c>
      <c r="M19" s="371"/>
      <c r="N19" s="40" t="s">
        <v>59</v>
      </c>
      <c r="O19" s="370" t="s">
        <v>79</v>
      </c>
      <c r="P19" s="372"/>
    </row>
    <row r="20" spans="1:16" ht="12.75">
      <c r="A20" s="178"/>
      <c r="B20" s="42"/>
      <c r="C20" s="373" t="s">
        <v>64</v>
      </c>
      <c r="D20" s="374"/>
      <c r="E20" s="374"/>
      <c r="F20" s="374"/>
      <c r="G20" s="374"/>
      <c r="H20" s="375"/>
      <c r="I20" s="68" t="s">
        <v>46</v>
      </c>
      <c r="J20" s="69" t="s">
        <v>75</v>
      </c>
      <c r="K20" s="43"/>
      <c r="L20" s="376" t="s">
        <v>64</v>
      </c>
      <c r="M20" s="377"/>
      <c r="N20" s="44" t="s">
        <v>60</v>
      </c>
      <c r="O20" s="376"/>
      <c r="P20" s="378"/>
    </row>
    <row r="21" spans="1:16" ht="12.75">
      <c r="A21" s="214"/>
      <c r="B21" s="215"/>
      <c r="C21" s="414"/>
      <c r="D21" s="415"/>
      <c r="E21" s="415"/>
      <c r="F21" s="415"/>
      <c r="G21" s="415"/>
      <c r="H21" s="416"/>
      <c r="I21" s="222"/>
      <c r="J21" s="219"/>
      <c r="K21" s="232"/>
      <c r="L21" s="267">
        <f>I21*K21</f>
        <v>0</v>
      </c>
      <c r="M21" s="288"/>
      <c r="N21" s="140"/>
      <c r="O21" s="382">
        <f>ROUND(L21*N21,2)</f>
        <v>0</v>
      </c>
      <c r="P21" s="383"/>
    </row>
    <row r="22" spans="1:16" ht="12.75">
      <c r="A22" s="214"/>
      <c r="B22" s="215"/>
      <c r="C22" s="417"/>
      <c r="D22" s="415"/>
      <c r="E22" s="415"/>
      <c r="F22" s="415"/>
      <c r="G22" s="415"/>
      <c r="H22" s="416"/>
      <c r="I22" s="222"/>
      <c r="J22" s="219"/>
      <c r="K22" s="232"/>
      <c r="L22" s="267">
        <f aca="true" t="shared" si="0" ref="L22:L29">I22*K22</f>
        <v>0</v>
      </c>
      <c r="M22" s="288"/>
      <c r="N22" s="140"/>
      <c r="O22" s="382">
        <f aca="true" t="shared" si="1" ref="O22:O29">ROUND(L22*N22,2)</f>
        <v>0</v>
      </c>
      <c r="P22" s="383"/>
    </row>
    <row r="23" spans="1:16" ht="12.75">
      <c r="A23" s="214"/>
      <c r="B23" s="215"/>
      <c r="C23" s="417"/>
      <c r="D23" s="415"/>
      <c r="E23" s="415"/>
      <c r="F23" s="415"/>
      <c r="G23" s="415"/>
      <c r="H23" s="416"/>
      <c r="I23" s="222"/>
      <c r="J23" s="219"/>
      <c r="K23" s="232"/>
      <c r="L23" s="267">
        <f t="shared" si="0"/>
        <v>0</v>
      </c>
      <c r="M23" s="288"/>
      <c r="N23" s="140"/>
      <c r="O23" s="382">
        <f t="shared" si="1"/>
        <v>0</v>
      </c>
      <c r="P23" s="383"/>
    </row>
    <row r="24" spans="1:16" ht="12.75">
      <c r="A24" s="214"/>
      <c r="B24" s="215"/>
      <c r="C24" s="417"/>
      <c r="D24" s="415"/>
      <c r="E24" s="415"/>
      <c r="F24" s="415"/>
      <c r="G24" s="415"/>
      <c r="H24" s="416"/>
      <c r="I24" s="222"/>
      <c r="J24" s="220"/>
      <c r="K24" s="232"/>
      <c r="L24" s="267">
        <f t="shared" si="0"/>
        <v>0</v>
      </c>
      <c r="M24" s="288"/>
      <c r="N24" s="140"/>
      <c r="O24" s="382">
        <f t="shared" si="1"/>
        <v>0</v>
      </c>
      <c r="P24" s="383"/>
    </row>
    <row r="25" spans="1:16" ht="12.75">
      <c r="A25" s="214"/>
      <c r="B25" s="215"/>
      <c r="C25" s="417"/>
      <c r="D25" s="415"/>
      <c r="E25" s="415"/>
      <c r="F25" s="415"/>
      <c r="G25" s="415"/>
      <c r="H25" s="416"/>
      <c r="I25" s="222"/>
      <c r="J25" s="220"/>
      <c r="K25" s="232"/>
      <c r="L25" s="267">
        <f t="shared" si="0"/>
        <v>0</v>
      </c>
      <c r="M25" s="288"/>
      <c r="N25" s="140"/>
      <c r="O25" s="382">
        <f t="shared" si="1"/>
        <v>0</v>
      </c>
      <c r="P25" s="383"/>
    </row>
    <row r="26" spans="1:16" ht="12.75">
      <c r="A26" s="214"/>
      <c r="B26" s="215"/>
      <c r="C26" s="417"/>
      <c r="D26" s="415"/>
      <c r="E26" s="415"/>
      <c r="F26" s="415"/>
      <c r="G26" s="415"/>
      <c r="H26" s="416"/>
      <c r="I26" s="222"/>
      <c r="J26" s="220">
        <v>0</v>
      </c>
      <c r="K26" s="232"/>
      <c r="L26" s="267">
        <f t="shared" si="0"/>
        <v>0</v>
      </c>
      <c r="M26" s="288"/>
      <c r="N26" s="140"/>
      <c r="O26" s="382">
        <f t="shared" si="1"/>
        <v>0</v>
      </c>
      <c r="P26" s="383"/>
    </row>
    <row r="27" spans="1:16" ht="12.75">
      <c r="A27" s="214"/>
      <c r="B27" s="215"/>
      <c r="C27" s="417"/>
      <c r="D27" s="415"/>
      <c r="E27" s="415"/>
      <c r="F27" s="415"/>
      <c r="G27" s="415"/>
      <c r="H27" s="416"/>
      <c r="I27" s="222"/>
      <c r="J27" s="220"/>
      <c r="K27" s="232"/>
      <c r="L27" s="267">
        <f t="shared" si="0"/>
        <v>0</v>
      </c>
      <c r="M27" s="288"/>
      <c r="N27" s="140"/>
      <c r="O27" s="382">
        <f t="shared" si="1"/>
        <v>0</v>
      </c>
      <c r="P27" s="383"/>
    </row>
    <row r="28" spans="1:16" ht="12.75">
      <c r="A28" s="214"/>
      <c r="B28" s="215"/>
      <c r="C28" s="417"/>
      <c r="D28" s="415"/>
      <c r="E28" s="415"/>
      <c r="F28" s="415"/>
      <c r="G28" s="415"/>
      <c r="H28" s="416"/>
      <c r="I28" s="222"/>
      <c r="J28" s="220"/>
      <c r="K28" s="232"/>
      <c r="L28" s="267">
        <f t="shared" si="0"/>
        <v>0</v>
      </c>
      <c r="M28" s="288"/>
      <c r="N28" s="140"/>
      <c r="O28" s="382">
        <f t="shared" si="1"/>
        <v>0</v>
      </c>
      <c r="P28" s="383"/>
    </row>
    <row r="29" spans="1:16" ht="13.5" thickBot="1">
      <c r="A29" s="216"/>
      <c r="B29" s="218"/>
      <c r="C29" s="424"/>
      <c r="D29" s="425"/>
      <c r="E29" s="425"/>
      <c r="F29" s="425"/>
      <c r="G29" s="425"/>
      <c r="H29" s="426"/>
      <c r="I29" s="223"/>
      <c r="J29" s="221"/>
      <c r="K29" s="233"/>
      <c r="L29" s="317">
        <f t="shared" si="0"/>
        <v>0</v>
      </c>
      <c r="M29" s="388"/>
      <c r="N29" s="151"/>
      <c r="O29" s="389">
        <f t="shared" si="1"/>
        <v>0</v>
      </c>
      <c r="P29" s="390"/>
    </row>
    <row r="30" spans="12:16" ht="13.5" thickBot="1">
      <c r="L30" s="172"/>
      <c r="M30" s="172"/>
      <c r="N30" s="162"/>
      <c r="O30" s="32"/>
      <c r="P30" s="33"/>
    </row>
    <row r="31" spans="1:17" ht="13.5" thickBot="1">
      <c r="A31" s="391" t="s">
        <v>82</v>
      </c>
      <c r="B31" s="391"/>
      <c r="C31" s="391"/>
      <c r="D31" s="391"/>
      <c r="E31" s="391"/>
      <c r="F31" s="30"/>
      <c r="G31" s="30"/>
      <c r="H31" s="30"/>
      <c r="I31" s="30"/>
      <c r="K31" s="392" t="s">
        <v>105</v>
      </c>
      <c r="L31" s="274"/>
      <c r="M31" s="274"/>
      <c r="N31" s="275"/>
      <c r="O31" s="393">
        <f>SUM(O21:P29)</f>
        <v>0</v>
      </c>
      <c r="P31" s="316"/>
      <c r="Q31" s="118"/>
    </row>
    <row r="32" spans="1:17" ht="13.5" thickBot="1">
      <c r="A32" s="391" t="s">
        <v>71</v>
      </c>
      <c r="B32" s="391"/>
      <c r="C32" s="391"/>
      <c r="D32" s="391"/>
      <c r="E32" s="391"/>
      <c r="F32" s="394">
        <f>'Appl. for CS'!G26</f>
        <v>30000</v>
      </c>
      <c r="G32" s="394"/>
      <c r="H32" s="31" t="s">
        <v>72</v>
      </c>
      <c r="J32" s="119"/>
      <c r="K32" s="395" t="s">
        <v>106</v>
      </c>
      <c r="L32" s="396"/>
      <c r="M32" s="396"/>
      <c r="N32" s="396"/>
      <c r="O32" s="397"/>
      <c r="P32" s="398"/>
      <c r="Q32" s="118"/>
    </row>
    <row r="33" spans="1:17" ht="13.5" thickBot="1">
      <c r="A33" s="33"/>
      <c r="B33" s="33"/>
      <c r="C33" s="33"/>
      <c r="D33" s="33"/>
      <c r="E33" s="33"/>
      <c r="J33" s="119"/>
      <c r="K33" s="160"/>
      <c r="L33" s="399" t="s">
        <v>103</v>
      </c>
      <c r="M33" s="320"/>
      <c r="N33" s="320"/>
      <c r="O33" s="400" t="str">
        <f>IF(O31+O32+'Perf.Cert.(Partial1)'!O33+'Perf.Cert.(Partial2)'!O33&lt;'Appl. for CS'!Q27,O31+O32,IF('Appl. for CS'!Q27-'Perf.Cert.(Partial1)'!O33-'Perf.Cert.(Partial2)'!O33&gt;0.001,'Appl. for CS'!Q27-'Perf.Cert.(Partial1)'!O33-'Perf.Cert.(Partial2)'!O33,"0.00"))</f>
        <v>0.00</v>
      </c>
      <c r="P33" s="401"/>
      <c r="Q33" s="118"/>
    </row>
    <row r="34" spans="1:16" ht="12.75">
      <c r="A34" s="396"/>
      <c r="B34" s="405"/>
      <c r="C34" s="405"/>
      <c r="D34" s="405"/>
      <c r="E34" s="405"/>
      <c r="F34" s="405"/>
      <c r="G34" s="406"/>
      <c r="H34" s="406"/>
      <c r="I34" s="46"/>
      <c r="J34" s="119"/>
      <c r="K34" s="111"/>
      <c r="L34" s="179" t="s">
        <v>104</v>
      </c>
      <c r="M34" s="111"/>
      <c r="N34" s="111"/>
      <c r="O34" s="171"/>
      <c r="P34" s="170"/>
    </row>
    <row r="35" spans="7:8" ht="12.75">
      <c r="G35" s="46"/>
      <c r="H35" s="46"/>
    </row>
    <row r="36" spans="1:16" ht="12.75">
      <c r="A36" s="329" t="s">
        <v>65</v>
      </c>
      <c r="B36" s="329"/>
      <c r="C36" s="329"/>
      <c r="D36" s="329"/>
      <c r="E36" s="311"/>
      <c r="F36" s="407"/>
      <c r="G36" s="407"/>
      <c r="H36" s="407"/>
      <c r="I36" s="407"/>
      <c r="J36" s="407"/>
      <c r="K36" s="407"/>
      <c r="L36" s="407"/>
      <c r="M36" s="407"/>
      <c r="N36" s="407"/>
      <c r="O36" s="407"/>
      <c r="P36" s="407"/>
    </row>
    <row r="37" spans="1:16" ht="12.75">
      <c r="A37" s="311"/>
      <c r="B37" s="407"/>
      <c r="C37" s="407"/>
      <c r="D37" s="407"/>
      <c r="E37" s="407"/>
      <c r="F37" s="407"/>
      <c r="G37" s="407"/>
      <c r="H37" s="407"/>
      <c r="I37" s="407"/>
      <c r="J37" s="407"/>
      <c r="K37" s="407"/>
      <c r="L37" s="407"/>
      <c r="M37" s="407"/>
      <c r="N37" s="407"/>
      <c r="O37" s="407"/>
      <c r="P37" s="407"/>
    </row>
    <row r="38" spans="1:16" ht="12.75">
      <c r="A38" s="265" t="s">
        <v>85</v>
      </c>
      <c r="B38" s="265"/>
      <c r="C38" s="265"/>
      <c r="D38" s="265"/>
      <c r="E38" s="265"/>
      <c r="F38" s="265"/>
      <c r="G38" s="265"/>
      <c r="H38" s="265"/>
      <c r="I38" s="265"/>
      <c r="J38" s="265"/>
      <c r="K38" s="265"/>
      <c r="L38" s="265"/>
      <c r="M38" s="265"/>
      <c r="N38" s="265"/>
      <c r="O38" s="265"/>
      <c r="P38" s="265"/>
    </row>
    <row r="39" spans="1:16" ht="12.75">
      <c r="A39" s="74" t="s">
        <v>86</v>
      </c>
      <c r="B39" s="74"/>
      <c r="C39" s="74"/>
      <c r="D39" s="74"/>
      <c r="E39" s="74"/>
      <c r="F39" s="74"/>
      <c r="G39" s="74"/>
      <c r="H39" s="74"/>
      <c r="I39" s="74"/>
      <c r="J39" s="74"/>
      <c r="K39" s="74"/>
      <c r="L39" s="74"/>
      <c r="M39" s="74"/>
      <c r="N39" s="74"/>
      <c r="O39" s="74"/>
      <c r="P39" s="74"/>
    </row>
    <row r="40" spans="1:16" ht="12.75">
      <c r="A40" s="33"/>
      <c r="B40" s="33"/>
      <c r="C40" s="33"/>
      <c r="D40" s="33"/>
      <c r="E40" s="33"/>
      <c r="F40" s="33"/>
      <c r="G40" s="33"/>
      <c r="H40" s="33"/>
      <c r="I40" s="33"/>
      <c r="J40" s="33"/>
      <c r="K40" s="33"/>
      <c r="L40" s="33"/>
      <c r="M40" s="33"/>
      <c r="N40" s="33"/>
      <c r="O40" s="32"/>
      <c r="P40" s="33"/>
    </row>
    <row r="41" spans="1:16" ht="18.75" customHeight="1">
      <c r="A41" s="33"/>
      <c r="B41" s="33"/>
      <c r="C41" s="33"/>
      <c r="D41" s="33"/>
      <c r="E41" s="33"/>
      <c r="F41" s="33"/>
      <c r="G41" s="33"/>
      <c r="H41" s="33"/>
      <c r="I41" s="33"/>
      <c r="J41" s="33"/>
      <c r="K41" s="33"/>
      <c r="L41" s="33"/>
      <c r="M41" s="33"/>
      <c r="N41" s="33"/>
      <c r="O41" s="32"/>
      <c r="P41" s="33"/>
    </row>
    <row r="42" spans="1:22" ht="12.75">
      <c r="A42" s="421" t="s">
        <v>66</v>
      </c>
      <c r="B42" s="421"/>
      <c r="C42" s="422">
        <f>SUM('Appl. for CS'!Q27-'Perf.Cert.(Partial1)'!O33-'Perf.Cert.(Partial2)'!O33-'Perf. Cert.(FINAL)'!O33)</f>
        <v>0</v>
      </c>
      <c r="D42" s="423"/>
      <c r="E42" s="73" t="s">
        <v>67</v>
      </c>
      <c r="F42" s="131">
        <f>'Appl. for CS'!G2</f>
        <v>0</v>
      </c>
      <c r="G42" s="260" t="s">
        <v>92</v>
      </c>
      <c r="H42" s="402"/>
      <c r="I42" s="402"/>
      <c r="J42" s="402"/>
      <c r="K42" s="402"/>
      <c r="L42" s="402"/>
      <c r="M42" s="402"/>
      <c r="N42" s="402"/>
      <c r="O42" s="402"/>
      <c r="P42" s="402"/>
      <c r="Q42" s="106"/>
      <c r="R42" s="106"/>
      <c r="S42" s="106"/>
      <c r="T42" s="106"/>
      <c r="U42" s="106"/>
      <c r="V42" s="106"/>
    </row>
    <row r="43" spans="1:16" ht="12.75">
      <c r="A43" s="260" t="s">
        <v>93</v>
      </c>
      <c r="B43" s="402"/>
      <c r="C43" s="402"/>
      <c r="D43" s="402"/>
      <c r="E43" s="402"/>
      <c r="F43" s="402"/>
      <c r="G43" s="402"/>
      <c r="H43" s="402"/>
      <c r="I43" s="402"/>
      <c r="J43" s="402"/>
      <c r="K43" s="402"/>
      <c r="L43" s="402"/>
      <c r="M43" s="402"/>
      <c r="N43" s="402"/>
      <c r="O43" s="402"/>
      <c r="P43" s="402"/>
    </row>
    <row r="44" spans="1:16" ht="12.75">
      <c r="A44" s="33"/>
      <c r="B44" s="33"/>
      <c r="C44" s="33"/>
      <c r="D44" s="33"/>
      <c r="E44" s="33"/>
      <c r="F44" s="33"/>
      <c r="G44" s="33"/>
      <c r="H44" s="33"/>
      <c r="I44" s="33"/>
      <c r="J44" s="33"/>
      <c r="K44" s="33"/>
      <c r="L44" s="33"/>
      <c r="M44" s="33"/>
      <c r="N44" s="33"/>
      <c r="O44" s="32"/>
      <c r="P44" s="33"/>
    </row>
    <row r="45" spans="1:16" ht="12.75">
      <c r="A45" s="33"/>
      <c r="B45" s="33"/>
      <c r="C45" s="33"/>
      <c r="D45" s="33"/>
      <c r="E45" s="33"/>
      <c r="F45" s="33"/>
      <c r="G45" s="33"/>
      <c r="H45" s="33"/>
      <c r="I45" s="33"/>
      <c r="J45" s="33"/>
      <c r="K45" s="33"/>
      <c r="L45" s="33"/>
      <c r="M45" s="33"/>
      <c r="N45" s="33"/>
      <c r="O45" s="32"/>
      <c r="P45" s="33"/>
    </row>
    <row r="46" spans="1:16" ht="18.75" customHeight="1">
      <c r="A46" s="33"/>
      <c r="B46" s="33"/>
      <c r="C46" s="33"/>
      <c r="D46" s="33"/>
      <c r="E46" s="33"/>
      <c r="F46" s="33"/>
      <c r="G46" s="33"/>
      <c r="H46" s="33"/>
      <c r="I46" s="33"/>
      <c r="J46" s="33"/>
      <c r="K46" s="33"/>
      <c r="L46" s="33"/>
      <c r="M46" s="33"/>
      <c r="N46" s="33"/>
      <c r="O46" s="32"/>
      <c r="P46" s="33"/>
    </row>
    <row r="47" spans="1:16" ht="22.5" customHeight="1">
      <c r="A47" s="403"/>
      <c r="B47" s="403"/>
      <c r="C47" s="403"/>
      <c r="D47" s="403"/>
      <c r="E47" s="403"/>
      <c r="F47" s="403"/>
      <c r="G47" s="403"/>
      <c r="H47" s="403"/>
      <c r="I47" s="403"/>
      <c r="J47" s="403"/>
      <c r="K47" s="403"/>
      <c r="L47" s="403"/>
      <c r="M47" s="33"/>
      <c r="N47" s="70"/>
      <c r="O47" s="404"/>
      <c r="P47" s="404"/>
    </row>
    <row r="48" spans="1:16" ht="12.75">
      <c r="A48" s="265" t="s">
        <v>32</v>
      </c>
      <c r="B48" s="265"/>
      <c r="C48" s="265"/>
      <c r="D48" s="71"/>
      <c r="E48" s="71"/>
      <c r="F48" s="71"/>
      <c r="G48" s="33"/>
      <c r="H48" s="33"/>
      <c r="I48" s="33"/>
      <c r="J48" s="33"/>
      <c r="K48" s="33"/>
      <c r="L48" s="33"/>
      <c r="M48" s="33"/>
      <c r="N48" s="55" t="s">
        <v>31</v>
      </c>
      <c r="O48" s="32"/>
      <c r="P48" s="33"/>
    </row>
    <row r="49" spans="1:16" ht="18" customHeight="1">
      <c r="A49" s="409" t="s">
        <v>97</v>
      </c>
      <c r="B49" s="410"/>
      <c r="C49" s="70"/>
      <c r="D49" s="70"/>
      <c r="E49" s="70"/>
      <c r="F49" s="70"/>
      <c r="G49" s="70"/>
      <c r="H49" s="70"/>
      <c r="I49" s="70"/>
      <c r="J49" s="70"/>
      <c r="K49" s="70"/>
      <c r="L49" s="33"/>
      <c r="M49" s="33"/>
      <c r="N49" s="33"/>
      <c r="O49" s="32"/>
      <c r="P49" s="33"/>
    </row>
    <row r="50" spans="1:16" ht="18.75" customHeight="1">
      <c r="A50" s="132"/>
      <c r="B50" s="133"/>
      <c r="C50" s="59"/>
      <c r="D50" s="59"/>
      <c r="E50" s="59"/>
      <c r="F50" s="59"/>
      <c r="G50" s="59"/>
      <c r="H50" s="33"/>
      <c r="I50" s="33"/>
      <c r="J50" s="33"/>
      <c r="K50" s="33"/>
      <c r="L50" s="33"/>
      <c r="M50" s="33"/>
      <c r="N50" s="33"/>
      <c r="O50" s="32"/>
      <c r="P50" s="33"/>
    </row>
    <row r="51" spans="1:16" ht="16.5" customHeight="1">
      <c r="A51" s="411" t="s">
        <v>68</v>
      </c>
      <c r="B51" s="411"/>
      <c r="C51" s="411"/>
      <c r="D51" s="411"/>
      <c r="E51" s="411"/>
      <c r="F51" s="411"/>
      <c r="G51" s="411"/>
      <c r="H51" s="411"/>
      <c r="I51" s="411"/>
      <c r="J51" s="411"/>
      <c r="K51" s="411"/>
      <c r="L51" s="411"/>
      <c r="M51" s="411"/>
      <c r="N51" s="411"/>
      <c r="O51" s="411"/>
      <c r="P51" s="411"/>
    </row>
    <row r="52" spans="1:16" ht="12.75">
      <c r="A52" s="33"/>
      <c r="B52" s="33"/>
      <c r="C52" s="33"/>
      <c r="D52" s="33"/>
      <c r="E52" s="33"/>
      <c r="F52" s="33"/>
      <c r="G52" s="33"/>
      <c r="H52" s="33"/>
      <c r="I52" s="33"/>
      <c r="J52" s="33"/>
      <c r="K52" s="33"/>
      <c r="L52" s="33"/>
      <c r="M52" s="33"/>
      <c r="N52" s="33"/>
      <c r="O52" s="32"/>
      <c r="P52" s="33"/>
    </row>
    <row r="53" spans="1:16" ht="12.75">
      <c r="A53" s="412" t="s">
        <v>90</v>
      </c>
      <c r="B53" s="412"/>
      <c r="C53" s="412"/>
      <c r="D53" s="412"/>
      <c r="E53" s="412"/>
      <c r="F53" s="412"/>
      <c r="G53" s="412"/>
      <c r="H53" s="412"/>
      <c r="I53" s="412"/>
      <c r="J53" s="412"/>
      <c r="K53" s="412"/>
      <c r="L53" s="412"/>
      <c r="M53" s="412"/>
      <c r="N53" s="412"/>
      <c r="O53" s="412"/>
      <c r="P53" s="412"/>
    </row>
    <row r="54" spans="1:16" ht="12.75">
      <c r="A54" s="413"/>
      <c r="B54" s="413"/>
      <c r="C54" s="413"/>
      <c r="D54" s="413"/>
      <c r="E54" s="413"/>
      <c r="F54" s="413"/>
      <c r="G54" s="413"/>
      <c r="H54" s="413"/>
      <c r="I54" s="413"/>
      <c r="J54" s="413"/>
      <c r="K54" s="413"/>
      <c r="L54" s="413"/>
      <c r="M54" s="413"/>
      <c r="N54" s="413"/>
      <c r="O54" s="413"/>
      <c r="P54" s="413"/>
    </row>
    <row r="55" spans="1:16" ht="12.75">
      <c r="A55" s="413"/>
      <c r="B55" s="413"/>
      <c r="C55" s="413"/>
      <c r="D55" s="413"/>
      <c r="E55" s="413"/>
      <c r="F55" s="413"/>
      <c r="G55" s="413"/>
      <c r="H55" s="413"/>
      <c r="I55" s="413"/>
      <c r="J55" s="413"/>
      <c r="K55" s="413"/>
      <c r="L55" s="413"/>
      <c r="M55" s="413"/>
      <c r="N55" s="413"/>
      <c r="O55" s="413"/>
      <c r="P55" s="413"/>
    </row>
    <row r="56" spans="1:16" ht="12.75">
      <c r="A56" s="33"/>
      <c r="B56" s="33"/>
      <c r="C56" s="33"/>
      <c r="D56" s="33"/>
      <c r="E56" s="33"/>
      <c r="F56" s="33"/>
      <c r="G56" s="33"/>
      <c r="H56" s="33"/>
      <c r="I56" s="33"/>
      <c r="J56" s="33"/>
      <c r="K56" s="33"/>
      <c r="L56" s="33"/>
      <c r="M56" s="33"/>
      <c r="N56" s="33"/>
      <c r="O56" s="32"/>
      <c r="P56" s="33"/>
    </row>
    <row r="57" spans="1:16" ht="12.75">
      <c r="A57" s="33"/>
      <c r="B57" s="33"/>
      <c r="C57" s="33"/>
      <c r="D57" s="33"/>
      <c r="E57" s="33"/>
      <c r="F57" s="33"/>
      <c r="G57" s="33"/>
      <c r="H57" s="33"/>
      <c r="I57" s="33"/>
      <c r="J57" s="33"/>
      <c r="K57" s="33"/>
      <c r="L57" s="33"/>
      <c r="M57" s="33"/>
      <c r="N57" s="33"/>
      <c r="O57" s="32"/>
      <c r="P57" s="33"/>
    </row>
    <row r="58" spans="1:16" ht="25.5" customHeight="1">
      <c r="A58" s="403"/>
      <c r="B58" s="403"/>
      <c r="C58" s="403"/>
      <c r="D58" s="403"/>
      <c r="E58" s="403"/>
      <c r="F58" s="403"/>
      <c r="G58" s="403"/>
      <c r="H58" s="403"/>
      <c r="I58" s="403"/>
      <c r="J58" s="403"/>
      <c r="K58" s="403"/>
      <c r="L58" s="403"/>
      <c r="M58" s="33"/>
      <c r="N58" s="403"/>
      <c r="O58" s="403"/>
      <c r="P58" s="403"/>
    </row>
    <row r="59" spans="1:16" ht="12.75">
      <c r="A59" s="408" t="s">
        <v>69</v>
      </c>
      <c r="B59" s="408"/>
      <c r="C59" s="408"/>
      <c r="D59" s="408"/>
      <c r="E59" s="408"/>
      <c r="F59" s="408"/>
      <c r="G59" s="408"/>
      <c r="H59" s="408"/>
      <c r="I59" s="33"/>
      <c r="J59" s="33"/>
      <c r="K59" s="33"/>
      <c r="L59" s="33"/>
      <c r="M59" s="33"/>
      <c r="N59" s="72" t="s">
        <v>31</v>
      </c>
      <c r="O59" s="32"/>
      <c r="P59" s="33"/>
    </row>
    <row r="60" spans="1:16" ht="9" customHeight="1">
      <c r="A60" s="33"/>
      <c r="B60" s="33"/>
      <c r="C60" s="33"/>
      <c r="D60" s="33"/>
      <c r="E60" s="33"/>
      <c r="F60" s="33"/>
      <c r="G60" s="33"/>
      <c r="H60" s="33"/>
      <c r="I60" s="33"/>
      <c r="J60" s="33"/>
      <c r="K60" s="33"/>
      <c r="L60" s="33"/>
      <c r="M60" s="33"/>
      <c r="N60" s="33"/>
      <c r="O60" s="32"/>
      <c r="P60" s="33"/>
    </row>
    <row r="61" spans="1:16" ht="12.75">
      <c r="A61" s="33"/>
      <c r="B61" s="33"/>
      <c r="C61" s="33"/>
      <c r="D61" s="33"/>
      <c r="E61" s="33"/>
      <c r="F61" s="33"/>
      <c r="G61" s="33"/>
      <c r="H61" s="33"/>
      <c r="I61" s="33"/>
      <c r="J61" s="33"/>
      <c r="K61" s="33"/>
      <c r="L61" s="33"/>
      <c r="M61" s="33"/>
      <c r="N61" s="33"/>
      <c r="O61" s="32"/>
      <c r="P61" s="33"/>
    </row>
    <row r="62" spans="1:16" ht="12.75">
      <c r="A62" s="33" t="s">
        <v>89</v>
      </c>
      <c r="B62" s="33"/>
      <c r="C62" s="33"/>
      <c r="D62" s="33"/>
      <c r="E62" s="33"/>
      <c r="F62" s="33"/>
      <c r="G62" s="33"/>
      <c r="H62" s="33"/>
      <c r="I62" s="33"/>
      <c r="J62" s="33"/>
      <c r="K62" s="33"/>
      <c r="L62" s="33"/>
      <c r="M62" s="33"/>
      <c r="N62" s="33"/>
      <c r="O62" s="32"/>
      <c r="P62" s="33"/>
    </row>
    <row r="63" spans="1:16" ht="12.75">
      <c r="A63" s="33"/>
      <c r="B63" s="33"/>
      <c r="C63" s="33"/>
      <c r="D63" s="33"/>
      <c r="E63" s="33"/>
      <c r="F63" s="33"/>
      <c r="G63" s="33"/>
      <c r="H63" s="33"/>
      <c r="I63" s="33"/>
      <c r="J63" s="33"/>
      <c r="K63" s="33"/>
      <c r="L63" s="33"/>
      <c r="M63" s="33"/>
      <c r="N63" s="33"/>
      <c r="O63" s="32"/>
      <c r="P63" s="33"/>
    </row>
    <row r="64" spans="1:16" ht="12.75">
      <c r="A64" s="33"/>
      <c r="B64" s="33"/>
      <c r="C64" s="33"/>
      <c r="D64" s="33"/>
      <c r="E64" s="33"/>
      <c r="F64" s="33"/>
      <c r="G64" s="33"/>
      <c r="H64" s="33"/>
      <c r="I64" s="33"/>
      <c r="J64" s="33"/>
      <c r="K64" s="33"/>
      <c r="L64" s="33"/>
      <c r="M64" s="33"/>
      <c r="N64" s="33"/>
      <c r="O64" s="32"/>
      <c r="P64" s="33"/>
    </row>
  </sheetData>
  <sheetProtection password="CC13" sheet="1" objects="1" scenarios="1"/>
  <mergeCells count="91">
    <mergeCell ref="C24:H24"/>
    <mergeCell ref="C25:H25"/>
    <mergeCell ref="C26:H26"/>
    <mergeCell ref="C27:H27"/>
    <mergeCell ref="A7:D7"/>
    <mergeCell ref="A5:P5"/>
    <mergeCell ref="A6:P6"/>
    <mergeCell ref="A9:B9"/>
    <mergeCell ref="C9:P9"/>
    <mergeCell ref="L11:M11"/>
    <mergeCell ref="N11:P11"/>
    <mergeCell ref="A11:B11"/>
    <mergeCell ref="I11:K11"/>
    <mergeCell ref="C11:H11"/>
    <mergeCell ref="I18:J18"/>
    <mergeCell ref="L18:M18"/>
    <mergeCell ref="I15:J15"/>
    <mergeCell ref="A14:B14"/>
    <mergeCell ref="O15:P15"/>
    <mergeCell ref="I14:J14"/>
    <mergeCell ref="L19:M19"/>
    <mergeCell ref="I19:J19"/>
    <mergeCell ref="C18:H18"/>
    <mergeCell ref="I16:J16"/>
    <mergeCell ref="A16:C16"/>
    <mergeCell ref="L15:N15"/>
    <mergeCell ref="L16:N16"/>
    <mergeCell ref="M14:O14"/>
    <mergeCell ref="K14:L14"/>
    <mergeCell ref="E14:F14"/>
    <mergeCell ref="O16:P16"/>
    <mergeCell ref="O22:P22"/>
    <mergeCell ref="O23:P23"/>
    <mergeCell ref="L23:M23"/>
    <mergeCell ref="L21:M21"/>
    <mergeCell ref="O21:P21"/>
    <mergeCell ref="C19:H19"/>
    <mergeCell ref="O24:P24"/>
    <mergeCell ref="L22:M22"/>
    <mergeCell ref="K3:L3"/>
    <mergeCell ref="N3:O3"/>
    <mergeCell ref="O18:P18"/>
    <mergeCell ref="O19:P19"/>
    <mergeCell ref="E7:M7"/>
    <mergeCell ref="C23:H23"/>
    <mergeCell ref="O20:P20"/>
    <mergeCell ref="L24:M24"/>
    <mergeCell ref="E36:P36"/>
    <mergeCell ref="A32:E32"/>
    <mergeCell ref="F32:G32"/>
    <mergeCell ref="A34:F34"/>
    <mergeCell ref="G34:H34"/>
    <mergeCell ref="K32:N32"/>
    <mergeCell ref="A38:P38"/>
    <mergeCell ref="O28:P28"/>
    <mergeCell ref="O29:P29"/>
    <mergeCell ref="A37:P37"/>
    <mergeCell ref="A31:E31"/>
    <mergeCell ref="C28:H28"/>
    <mergeCell ref="C29:H29"/>
    <mergeCell ref="L28:M28"/>
    <mergeCell ref="L33:N33"/>
    <mergeCell ref="A36:D36"/>
    <mergeCell ref="G42:P42"/>
    <mergeCell ref="O47:P47"/>
    <mergeCell ref="A47:L47"/>
    <mergeCell ref="N58:P58"/>
    <mergeCell ref="A51:P51"/>
    <mergeCell ref="A49:B49"/>
    <mergeCell ref="A43:P43"/>
    <mergeCell ref="A53:P55"/>
    <mergeCell ref="O33:P33"/>
    <mergeCell ref="O31:P31"/>
    <mergeCell ref="O27:P27"/>
    <mergeCell ref="O26:P26"/>
    <mergeCell ref="O25:P25"/>
    <mergeCell ref="A59:H59"/>
    <mergeCell ref="A58:L58"/>
    <mergeCell ref="A48:C48"/>
    <mergeCell ref="A42:B42"/>
    <mergeCell ref="C42:D42"/>
    <mergeCell ref="C20:H20"/>
    <mergeCell ref="C21:H21"/>
    <mergeCell ref="C22:H22"/>
    <mergeCell ref="O32:P32"/>
    <mergeCell ref="L29:M29"/>
    <mergeCell ref="L25:M25"/>
    <mergeCell ref="L27:M27"/>
    <mergeCell ref="L26:M26"/>
    <mergeCell ref="L20:M20"/>
    <mergeCell ref="K31:N31"/>
  </mergeCells>
  <printOptions horizontalCentered="1" verticalCentered="1"/>
  <pageMargins left="0.25" right="0.25" top="0.5" bottom="0" header="0" footer="0"/>
  <pageSetup horizontalDpi="300" verticalDpi="300" orientation="portrait" scale="90"/>
  <headerFooter alignWithMargins="0">
    <oddHeader>&amp;L&amp;8TSSWCB FY15-004</oddHeader>
  </headerFooter>
  <legacyDrawing r:id="rId2"/>
</worksheet>
</file>

<file path=xl/worksheets/sheet6.xml><?xml version="1.0" encoding="utf-8"?>
<worksheet xmlns="http://schemas.openxmlformats.org/spreadsheetml/2006/main" xmlns:r="http://schemas.openxmlformats.org/officeDocument/2006/relationships">
  <sheetPr codeName="Sheet4">
    <tabColor indexed="36"/>
  </sheetPr>
  <dimension ref="A3:X69"/>
  <sheetViews>
    <sheetView showZeros="0" zoomScalePageLayoutView="0" workbookViewId="0" topLeftCell="A1">
      <selection activeCell="C25" sqref="C25:H25"/>
    </sheetView>
  </sheetViews>
  <sheetFormatPr defaultColWidth="8.8515625" defaultRowHeight="12.75"/>
  <cols>
    <col min="1" max="1" width="6.8515625" style="0" customWidth="1"/>
    <col min="2" max="2" width="6.140625" style="0" customWidth="1"/>
    <col min="3" max="4" width="5.7109375" style="0" customWidth="1"/>
    <col min="5" max="5" width="5.8515625" style="0" customWidth="1"/>
    <col min="6" max="7" width="5.7109375" style="0" customWidth="1"/>
    <col min="8" max="8" width="3.421875" style="0" customWidth="1"/>
    <col min="9" max="9" width="6.7109375" style="0" customWidth="1"/>
    <col min="10" max="10" width="7.00390625" style="0" customWidth="1"/>
    <col min="11" max="11" width="12.421875" style="0" customWidth="1"/>
    <col min="12" max="12" width="5.7109375" style="0" customWidth="1"/>
    <col min="13" max="13" width="6.421875" style="0" customWidth="1"/>
    <col min="14" max="14" width="8.421875" style="0" customWidth="1"/>
    <col min="15" max="15" width="5.7109375" style="0" customWidth="1"/>
    <col min="16" max="16" width="9.00390625" style="0" customWidth="1"/>
    <col min="17" max="17" width="1.8515625" style="0" customWidth="1"/>
  </cols>
  <sheetData>
    <row r="2" ht="23.25" customHeight="1"/>
    <row r="3" spans="1:16" ht="13.5" thickBot="1">
      <c r="A3" s="1"/>
      <c r="B3" s="1"/>
      <c r="C3" s="1"/>
      <c r="D3" s="1"/>
      <c r="E3" s="1"/>
      <c r="F3" s="1"/>
      <c r="G3" s="1"/>
      <c r="H3" s="1"/>
      <c r="I3" s="1"/>
      <c r="J3" s="1"/>
      <c r="K3" s="451" t="s">
        <v>49</v>
      </c>
      <c r="L3" s="451"/>
      <c r="M3" s="27"/>
      <c r="N3" s="451" t="s">
        <v>50</v>
      </c>
      <c r="O3" s="451"/>
      <c r="P3" s="27"/>
    </row>
    <row r="4" spans="1:16" ht="12.75">
      <c r="A4" s="335" t="s">
        <v>70</v>
      </c>
      <c r="B4" s="336"/>
      <c r="C4" s="336"/>
      <c r="D4" s="336"/>
      <c r="E4" s="336"/>
      <c r="F4" s="336"/>
      <c r="G4" s="336"/>
      <c r="H4" s="336"/>
      <c r="I4" s="336"/>
      <c r="J4" s="336"/>
      <c r="K4" s="336"/>
      <c r="L4" s="336"/>
      <c r="M4" s="336"/>
      <c r="N4" s="336"/>
      <c r="O4" s="336"/>
      <c r="P4" s="337"/>
    </row>
    <row r="5" spans="1:16" ht="15.75">
      <c r="A5" s="330" t="s">
        <v>51</v>
      </c>
      <c r="B5" s="331"/>
      <c r="C5" s="331"/>
      <c r="D5" s="331"/>
      <c r="E5" s="331"/>
      <c r="F5" s="331"/>
      <c r="G5" s="331"/>
      <c r="H5" s="331"/>
      <c r="I5" s="331"/>
      <c r="J5" s="331"/>
      <c r="K5" s="331"/>
      <c r="L5" s="331"/>
      <c r="M5" s="331"/>
      <c r="N5" s="331"/>
      <c r="O5" s="331"/>
      <c r="P5" s="332"/>
    </row>
    <row r="6" spans="1:16" ht="15.75">
      <c r="A6" s="330" t="s">
        <v>52</v>
      </c>
      <c r="B6" s="331"/>
      <c r="C6" s="331"/>
      <c r="D6" s="331"/>
      <c r="E6" s="331"/>
      <c r="F6" s="331"/>
      <c r="G6" s="331"/>
      <c r="H6" s="331"/>
      <c r="I6" s="331"/>
      <c r="J6" s="331"/>
      <c r="K6" s="331"/>
      <c r="L6" s="331"/>
      <c r="M6" s="331"/>
      <c r="N6" s="331"/>
      <c r="O6" s="331"/>
      <c r="P6" s="332"/>
    </row>
    <row r="7" spans="1:16" ht="16.5" thickBot="1">
      <c r="A7" s="333">
        <f>'Appl. for CS'!A5</f>
        <v>0</v>
      </c>
      <c r="B7" s="334"/>
      <c r="C7" s="334"/>
      <c r="D7" s="334"/>
      <c r="E7" s="266" t="s">
        <v>53</v>
      </c>
      <c r="F7" s="266"/>
      <c r="G7" s="266"/>
      <c r="H7" s="266"/>
      <c r="I7" s="266"/>
      <c r="J7" s="266"/>
      <c r="K7" s="266"/>
      <c r="L7" s="266"/>
      <c r="M7" s="266"/>
      <c r="N7" s="127">
        <f>'Appl. for CS'!P5</f>
        <v>0</v>
      </c>
      <c r="O7" s="66"/>
      <c r="P7" s="67"/>
    </row>
    <row r="8" spans="1:16" ht="12.75">
      <c r="A8" s="55"/>
      <c r="B8" s="55"/>
      <c r="C8" s="55"/>
      <c r="D8" s="55"/>
      <c r="E8" s="55"/>
      <c r="F8" s="55"/>
      <c r="G8" s="55"/>
      <c r="H8" s="55"/>
      <c r="I8" s="55"/>
      <c r="J8" s="55"/>
      <c r="K8" s="55"/>
      <c r="L8" s="55"/>
      <c r="M8" s="55"/>
      <c r="N8" s="55"/>
      <c r="O8" s="141"/>
      <c r="P8" s="55"/>
    </row>
    <row r="9" spans="1:16" ht="12.75">
      <c r="A9" s="319" t="s">
        <v>4</v>
      </c>
      <c r="B9" s="319"/>
      <c r="C9" s="358">
        <f>'Appl. for CS'!C7</f>
        <v>0</v>
      </c>
      <c r="D9" s="358"/>
      <c r="E9" s="358"/>
      <c r="F9" s="358"/>
      <c r="G9" s="358"/>
      <c r="H9" s="358"/>
      <c r="I9" s="358"/>
      <c r="J9" s="358"/>
      <c r="K9" s="358"/>
      <c r="L9" s="358"/>
      <c r="M9" s="358"/>
      <c r="N9" s="358"/>
      <c r="O9" s="358"/>
      <c r="P9" s="358"/>
    </row>
    <row r="10" spans="1:16" ht="12.75">
      <c r="A10" s="55"/>
      <c r="B10" s="55"/>
      <c r="C10" s="55"/>
      <c r="D10" s="55"/>
      <c r="E10" s="55"/>
      <c r="F10" s="55"/>
      <c r="G10" s="55"/>
      <c r="H10" s="55"/>
      <c r="I10" s="55"/>
      <c r="J10" s="55"/>
      <c r="K10" s="55"/>
      <c r="L10" s="55"/>
      <c r="M10" s="55"/>
      <c r="N10" s="55"/>
      <c r="O10" s="141"/>
      <c r="P10" s="55"/>
    </row>
    <row r="11" spans="1:24" ht="12.75">
      <c r="A11" s="319" t="s">
        <v>8</v>
      </c>
      <c r="B11" s="319"/>
      <c r="C11" s="358">
        <f>'Appl. for CS'!C8</f>
        <v>0</v>
      </c>
      <c r="D11" s="358"/>
      <c r="E11" s="358"/>
      <c r="F11" s="358"/>
      <c r="G11" s="358"/>
      <c r="H11" s="358"/>
      <c r="I11" s="358">
        <f>'Appl. for CS'!C9</f>
        <v>0</v>
      </c>
      <c r="J11" s="358"/>
      <c r="K11" s="358"/>
      <c r="L11" s="358">
        <f>'Appl. for CS'!L9</f>
        <v>0</v>
      </c>
      <c r="M11" s="358"/>
      <c r="N11" s="454">
        <f>'Appl. for CS'!C10</f>
        <v>0</v>
      </c>
      <c r="O11" s="454"/>
      <c r="P11" s="454"/>
      <c r="X11" s="55"/>
    </row>
    <row r="12" spans="1:16" ht="12.75">
      <c r="A12" s="55"/>
      <c r="B12" s="55"/>
      <c r="C12" s="55"/>
      <c r="D12" s="55"/>
      <c r="E12" s="55"/>
      <c r="F12" s="55"/>
      <c r="G12" s="55"/>
      <c r="H12" s="55"/>
      <c r="I12" s="55"/>
      <c r="J12" s="55"/>
      <c r="K12" s="55"/>
      <c r="L12" s="55"/>
      <c r="M12" s="55"/>
      <c r="N12" s="55"/>
      <c r="O12" s="141"/>
      <c r="P12" s="55"/>
    </row>
    <row r="13" spans="1:16" ht="12.75">
      <c r="A13" s="55"/>
      <c r="B13" s="55"/>
      <c r="C13" s="55"/>
      <c r="D13" s="55"/>
      <c r="E13" s="55"/>
      <c r="F13" s="55"/>
      <c r="G13" s="55"/>
      <c r="H13" s="55"/>
      <c r="I13" s="55"/>
      <c r="J13" s="55"/>
      <c r="K13" s="55"/>
      <c r="L13" s="55"/>
      <c r="M13" s="55"/>
      <c r="N13" s="55"/>
      <c r="O13" s="141"/>
      <c r="P13" s="55"/>
    </row>
    <row r="14" spans="1:16" ht="12.75">
      <c r="A14" s="239" t="s">
        <v>1</v>
      </c>
      <c r="B14" s="239"/>
      <c r="C14" s="149">
        <f>'Appl. for CS'!C2</f>
        <v>0</v>
      </c>
      <c r="D14" s="55"/>
      <c r="E14" s="239" t="s">
        <v>2</v>
      </c>
      <c r="F14" s="239"/>
      <c r="G14" s="125">
        <f>'Appl. for CS'!G2</f>
        <v>0</v>
      </c>
      <c r="H14" s="239" t="s">
        <v>54</v>
      </c>
      <c r="I14" s="239"/>
      <c r="J14" s="239"/>
      <c r="K14" s="148">
        <f>'Appl. for CS'!L2</f>
        <v>0</v>
      </c>
      <c r="L14" s="147"/>
      <c r="M14" s="452" t="s">
        <v>3</v>
      </c>
      <c r="N14" s="452"/>
      <c r="O14" s="453">
        <f>'Appl. for CS'!P2</f>
        <v>0</v>
      </c>
      <c r="P14" s="453"/>
    </row>
    <row r="15" spans="1:16" ht="12.75">
      <c r="A15" s="55"/>
      <c r="B15" s="55"/>
      <c r="C15" s="55"/>
      <c r="D15" s="55"/>
      <c r="E15" s="55"/>
      <c r="F15" s="55"/>
      <c r="G15" s="55"/>
      <c r="H15" s="55"/>
      <c r="I15" s="239"/>
      <c r="J15" s="239"/>
      <c r="K15" s="55"/>
      <c r="L15" s="239"/>
      <c r="M15" s="239"/>
      <c r="N15" s="239"/>
      <c r="O15" s="55"/>
      <c r="P15" s="55"/>
    </row>
    <row r="16" spans="1:18" ht="12.75">
      <c r="A16" s="33"/>
      <c r="B16" s="33"/>
      <c r="C16" s="33"/>
      <c r="D16" s="33"/>
      <c r="E16" s="65"/>
      <c r="F16" s="65"/>
      <c r="G16" s="65"/>
      <c r="H16" s="29"/>
      <c r="I16" s="240"/>
      <c r="J16" s="240"/>
      <c r="K16" s="33"/>
      <c r="L16" s="240"/>
      <c r="M16" s="240"/>
      <c r="N16" s="240"/>
      <c r="O16" s="33"/>
      <c r="P16" s="33"/>
      <c r="R16" s="33"/>
    </row>
    <row r="17" spans="1:16" ht="13.5" thickBot="1">
      <c r="A17" s="33"/>
      <c r="B17" s="33"/>
      <c r="C17" s="33"/>
      <c r="D17" s="33"/>
      <c r="E17" s="33"/>
      <c r="F17" s="33"/>
      <c r="G17" s="33"/>
      <c r="H17" s="33"/>
      <c r="I17" s="33"/>
      <c r="J17" s="33"/>
      <c r="K17" s="33"/>
      <c r="L17" s="33"/>
      <c r="M17" s="33"/>
      <c r="N17" s="33"/>
      <c r="O17" s="32"/>
      <c r="P17" s="33"/>
    </row>
    <row r="18" spans="1:16" ht="13.5" thickTop="1">
      <c r="A18" s="35" t="s">
        <v>13</v>
      </c>
      <c r="B18" s="36" t="s">
        <v>56</v>
      </c>
      <c r="C18" s="444" t="s">
        <v>62</v>
      </c>
      <c r="D18" s="445"/>
      <c r="E18" s="445"/>
      <c r="F18" s="445"/>
      <c r="G18" s="445"/>
      <c r="H18" s="446"/>
      <c r="I18" s="444" t="s">
        <v>73</v>
      </c>
      <c r="J18" s="446"/>
      <c r="K18" s="113" t="s">
        <v>61</v>
      </c>
      <c r="L18" s="448" t="s">
        <v>58</v>
      </c>
      <c r="M18" s="449"/>
      <c r="N18" s="114" t="s">
        <v>58</v>
      </c>
      <c r="O18" s="448" t="s">
        <v>57</v>
      </c>
      <c r="P18" s="450"/>
    </row>
    <row r="19" spans="1:16" ht="12.75">
      <c r="A19" s="37" t="s">
        <v>55</v>
      </c>
      <c r="B19" s="38" t="s">
        <v>55</v>
      </c>
      <c r="C19" s="363" t="s">
        <v>63</v>
      </c>
      <c r="D19" s="364"/>
      <c r="E19" s="364"/>
      <c r="F19" s="364"/>
      <c r="G19" s="364"/>
      <c r="H19" s="365"/>
      <c r="I19" s="369" t="s">
        <v>80</v>
      </c>
      <c r="J19" s="369"/>
      <c r="K19" s="39" t="s">
        <v>58</v>
      </c>
      <c r="L19" s="370" t="s">
        <v>78</v>
      </c>
      <c r="M19" s="371"/>
      <c r="N19" s="40" t="s">
        <v>59</v>
      </c>
      <c r="O19" s="370" t="s">
        <v>79</v>
      </c>
      <c r="P19" s="447"/>
    </row>
    <row r="20" spans="1:16" ht="12.75">
      <c r="A20" s="41"/>
      <c r="B20" s="42"/>
      <c r="C20" s="373" t="s">
        <v>64</v>
      </c>
      <c r="D20" s="374"/>
      <c r="E20" s="374"/>
      <c r="F20" s="374"/>
      <c r="G20" s="374"/>
      <c r="H20" s="375"/>
      <c r="I20" s="68" t="s">
        <v>46</v>
      </c>
      <c r="J20" s="69" t="s">
        <v>75</v>
      </c>
      <c r="K20" s="43"/>
      <c r="L20" s="376" t="s">
        <v>64</v>
      </c>
      <c r="M20" s="377"/>
      <c r="N20" s="44" t="s">
        <v>60</v>
      </c>
      <c r="O20" s="376"/>
      <c r="P20" s="443"/>
    </row>
    <row r="21" spans="1:16" ht="12.75">
      <c r="A21" s="236"/>
      <c r="B21" s="236"/>
      <c r="C21" s="427"/>
      <c r="D21" s="428"/>
      <c r="E21" s="428"/>
      <c r="F21" s="428"/>
      <c r="G21" s="428"/>
      <c r="H21" s="429"/>
      <c r="I21" s="18"/>
      <c r="J21" s="157"/>
      <c r="K21" s="145"/>
      <c r="L21" s="433">
        <f>I21*K21</f>
        <v>0</v>
      </c>
      <c r="M21" s="434"/>
      <c r="N21" s="140"/>
      <c r="O21" s="435">
        <f>ROUND(L21*N21,2)</f>
        <v>0</v>
      </c>
      <c r="P21" s="436"/>
    </row>
    <row r="22" spans="1:16" ht="12.75">
      <c r="A22" s="236"/>
      <c r="B22" s="236"/>
      <c r="C22" s="427"/>
      <c r="D22" s="428"/>
      <c r="E22" s="428"/>
      <c r="F22" s="428"/>
      <c r="G22" s="428"/>
      <c r="H22" s="429"/>
      <c r="I22" s="18"/>
      <c r="J22" s="18"/>
      <c r="K22" s="145"/>
      <c r="L22" s="433">
        <f aca="true" t="shared" si="0" ref="L22:L45">I22*K22</f>
        <v>0</v>
      </c>
      <c r="M22" s="434"/>
      <c r="N22" s="140"/>
      <c r="O22" s="435">
        <f aca="true" t="shared" si="1" ref="O22:O45">ROUND(L22*N22,2)</f>
        <v>0</v>
      </c>
      <c r="P22" s="436"/>
    </row>
    <row r="23" spans="1:16" ht="12.75">
      <c r="A23" s="236"/>
      <c r="B23" s="236"/>
      <c r="C23" s="427"/>
      <c r="D23" s="428"/>
      <c r="E23" s="428"/>
      <c r="F23" s="428"/>
      <c r="G23" s="428"/>
      <c r="H23" s="429"/>
      <c r="I23" s="18"/>
      <c r="J23" s="18"/>
      <c r="K23" s="145"/>
      <c r="L23" s="433">
        <f t="shared" si="0"/>
        <v>0</v>
      </c>
      <c r="M23" s="434"/>
      <c r="N23" s="140"/>
      <c r="O23" s="435">
        <f t="shared" si="1"/>
        <v>0</v>
      </c>
      <c r="P23" s="436"/>
    </row>
    <row r="24" spans="1:16" ht="12.75">
      <c r="A24" s="236"/>
      <c r="B24" s="236"/>
      <c r="C24" s="427"/>
      <c r="D24" s="428"/>
      <c r="E24" s="428"/>
      <c r="F24" s="428"/>
      <c r="G24" s="428"/>
      <c r="H24" s="429"/>
      <c r="I24" s="18"/>
      <c r="J24" s="18"/>
      <c r="K24" s="145"/>
      <c r="L24" s="433">
        <f t="shared" si="0"/>
        <v>0</v>
      </c>
      <c r="M24" s="434"/>
      <c r="N24" s="140"/>
      <c r="O24" s="435">
        <f t="shared" si="1"/>
        <v>0</v>
      </c>
      <c r="P24" s="436"/>
    </row>
    <row r="25" spans="1:16" ht="12.75">
      <c r="A25" s="236"/>
      <c r="B25" s="236"/>
      <c r="C25" s="427"/>
      <c r="D25" s="428"/>
      <c r="E25" s="428"/>
      <c r="F25" s="428"/>
      <c r="G25" s="428"/>
      <c r="H25" s="429"/>
      <c r="I25" s="18"/>
      <c r="J25" s="18"/>
      <c r="K25" s="145"/>
      <c r="L25" s="433">
        <f t="shared" si="0"/>
        <v>0</v>
      </c>
      <c r="M25" s="434"/>
      <c r="N25" s="140"/>
      <c r="O25" s="435">
        <f t="shared" si="1"/>
        <v>0</v>
      </c>
      <c r="P25" s="436"/>
    </row>
    <row r="26" spans="1:16" ht="12.75">
      <c r="A26" s="236"/>
      <c r="B26" s="236"/>
      <c r="C26" s="427"/>
      <c r="D26" s="428"/>
      <c r="E26" s="428"/>
      <c r="F26" s="428"/>
      <c r="G26" s="428"/>
      <c r="H26" s="429"/>
      <c r="I26" s="18"/>
      <c r="J26" s="18"/>
      <c r="K26" s="145"/>
      <c r="L26" s="433">
        <f t="shared" si="0"/>
        <v>0</v>
      </c>
      <c r="M26" s="434"/>
      <c r="N26" s="140"/>
      <c r="O26" s="435">
        <f t="shared" si="1"/>
        <v>0</v>
      </c>
      <c r="P26" s="436"/>
    </row>
    <row r="27" spans="1:16" ht="12.75">
      <c r="A27" s="236"/>
      <c r="B27" s="236"/>
      <c r="C27" s="427"/>
      <c r="D27" s="428"/>
      <c r="E27" s="428"/>
      <c r="F27" s="428"/>
      <c r="G27" s="428"/>
      <c r="H27" s="429"/>
      <c r="I27" s="18"/>
      <c r="J27" s="18"/>
      <c r="K27" s="145"/>
      <c r="L27" s="433">
        <f t="shared" si="0"/>
        <v>0</v>
      </c>
      <c r="M27" s="434"/>
      <c r="N27" s="140"/>
      <c r="O27" s="435">
        <f t="shared" si="1"/>
        <v>0</v>
      </c>
      <c r="P27" s="436"/>
    </row>
    <row r="28" spans="1:16" ht="12.75">
      <c r="A28" s="236"/>
      <c r="B28" s="236"/>
      <c r="C28" s="427"/>
      <c r="D28" s="428"/>
      <c r="E28" s="428"/>
      <c r="F28" s="428"/>
      <c r="G28" s="428"/>
      <c r="H28" s="429"/>
      <c r="I28" s="18"/>
      <c r="J28" s="18"/>
      <c r="K28" s="145"/>
      <c r="L28" s="433">
        <f t="shared" si="0"/>
        <v>0</v>
      </c>
      <c r="M28" s="434"/>
      <c r="N28" s="140"/>
      <c r="O28" s="435">
        <f t="shared" si="1"/>
        <v>0</v>
      </c>
      <c r="P28" s="436"/>
    </row>
    <row r="29" spans="1:16" ht="12.75">
      <c r="A29" s="236"/>
      <c r="B29" s="236"/>
      <c r="C29" s="427"/>
      <c r="D29" s="428"/>
      <c r="E29" s="428"/>
      <c r="F29" s="428"/>
      <c r="G29" s="428"/>
      <c r="H29" s="429"/>
      <c r="I29" s="18"/>
      <c r="J29" s="18"/>
      <c r="K29" s="145"/>
      <c r="L29" s="433">
        <f t="shared" si="0"/>
        <v>0</v>
      </c>
      <c r="M29" s="434"/>
      <c r="N29" s="140"/>
      <c r="O29" s="435">
        <f t="shared" si="1"/>
        <v>0</v>
      </c>
      <c r="P29" s="436"/>
    </row>
    <row r="30" spans="1:16" ht="12.75">
      <c r="A30" s="236"/>
      <c r="B30" s="236"/>
      <c r="C30" s="442"/>
      <c r="D30" s="428"/>
      <c r="E30" s="428"/>
      <c r="F30" s="428"/>
      <c r="G30" s="428"/>
      <c r="H30" s="429"/>
      <c r="I30" s="18"/>
      <c r="J30" s="18"/>
      <c r="K30" s="145"/>
      <c r="L30" s="433">
        <f t="shared" si="0"/>
        <v>0</v>
      </c>
      <c r="M30" s="434"/>
      <c r="N30" s="140"/>
      <c r="O30" s="435">
        <f t="shared" si="1"/>
        <v>0</v>
      </c>
      <c r="P30" s="436"/>
    </row>
    <row r="31" spans="1:16" ht="12.75">
      <c r="A31" s="236"/>
      <c r="B31" s="236"/>
      <c r="C31" s="427"/>
      <c r="D31" s="428"/>
      <c r="E31" s="428"/>
      <c r="F31" s="428"/>
      <c r="G31" s="428"/>
      <c r="H31" s="429"/>
      <c r="I31" s="18"/>
      <c r="J31" s="18"/>
      <c r="K31" s="145"/>
      <c r="L31" s="433">
        <f t="shared" si="0"/>
        <v>0</v>
      </c>
      <c r="M31" s="434"/>
      <c r="N31" s="140"/>
      <c r="O31" s="435">
        <f t="shared" si="1"/>
        <v>0</v>
      </c>
      <c r="P31" s="436"/>
    </row>
    <row r="32" spans="1:16" ht="12.75">
      <c r="A32" s="236"/>
      <c r="B32" s="236"/>
      <c r="C32" s="427"/>
      <c r="D32" s="428"/>
      <c r="E32" s="428"/>
      <c r="F32" s="428"/>
      <c r="G32" s="428"/>
      <c r="H32" s="429"/>
      <c r="I32" s="18"/>
      <c r="J32" s="18"/>
      <c r="K32" s="145"/>
      <c r="L32" s="433">
        <f t="shared" si="0"/>
        <v>0</v>
      </c>
      <c r="M32" s="434"/>
      <c r="N32" s="140"/>
      <c r="O32" s="435">
        <f t="shared" si="1"/>
        <v>0</v>
      </c>
      <c r="P32" s="436"/>
    </row>
    <row r="33" spans="1:16" ht="12.75">
      <c r="A33" s="236"/>
      <c r="B33" s="236"/>
      <c r="C33" s="427"/>
      <c r="D33" s="428"/>
      <c r="E33" s="428"/>
      <c r="F33" s="428"/>
      <c r="G33" s="428"/>
      <c r="H33" s="429"/>
      <c r="I33" s="18"/>
      <c r="J33" s="18"/>
      <c r="K33" s="145"/>
      <c r="L33" s="433">
        <f t="shared" si="0"/>
        <v>0</v>
      </c>
      <c r="M33" s="434"/>
      <c r="N33" s="140"/>
      <c r="O33" s="435">
        <f t="shared" si="1"/>
        <v>0</v>
      </c>
      <c r="P33" s="436"/>
    </row>
    <row r="34" spans="1:16" ht="12.75">
      <c r="A34" s="236"/>
      <c r="B34" s="236"/>
      <c r="C34" s="427"/>
      <c r="D34" s="428"/>
      <c r="E34" s="428"/>
      <c r="F34" s="428"/>
      <c r="G34" s="428"/>
      <c r="H34" s="429"/>
      <c r="I34" s="18"/>
      <c r="J34" s="18"/>
      <c r="K34" s="145"/>
      <c r="L34" s="433">
        <f t="shared" si="0"/>
        <v>0</v>
      </c>
      <c r="M34" s="434"/>
      <c r="N34" s="140"/>
      <c r="O34" s="435">
        <f t="shared" si="1"/>
        <v>0</v>
      </c>
      <c r="P34" s="436"/>
    </row>
    <row r="35" spans="1:16" ht="12.75">
      <c r="A35" s="236"/>
      <c r="B35" s="236"/>
      <c r="C35" s="427"/>
      <c r="D35" s="428"/>
      <c r="E35" s="428"/>
      <c r="F35" s="428"/>
      <c r="G35" s="428"/>
      <c r="H35" s="429"/>
      <c r="I35" s="18"/>
      <c r="J35" s="18"/>
      <c r="K35" s="145"/>
      <c r="L35" s="433">
        <f t="shared" si="0"/>
        <v>0</v>
      </c>
      <c r="M35" s="434"/>
      <c r="N35" s="140"/>
      <c r="O35" s="435">
        <f t="shared" si="1"/>
        <v>0</v>
      </c>
      <c r="P35" s="436"/>
    </row>
    <row r="36" spans="1:16" ht="12.75">
      <c r="A36" s="236"/>
      <c r="B36" s="236"/>
      <c r="C36" s="427"/>
      <c r="D36" s="428"/>
      <c r="E36" s="428"/>
      <c r="F36" s="428"/>
      <c r="G36" s="428"/>
      <c r="H36" s="429"/>
      <c r="I36" s="18"/>
      <c r="J36" s="18"/>
      <c r="K36" s="145"/>
      <c r="L36" s="433">
        <f t="shared" si="0"/>
        <v>0</v>
      </c>
      <c r="M36" s="434"/>
      <c r="N36" s="140"/>
      <c r="O36" s="435">
        <f t="shared" si="1"/>
        <v>0</v>
      </c>
      <c r="P36" s="436"/>
    </row>
    <row r="37" spans="1:16" ht="12.75">
      <c r="A37" s="236"/>
      <c r="B37" s="236"/>
      <c r="C37" s="427"/>
      <c r="D37" s="428"/>
      <c r="E37" s="428"/>
      <c r="F37" s="428"/>
      <c r="G37" s="428"/>
      <c r="H37" s="429"/>
      <c r="I37" s="18"/>
      <c r="J37" s="18"/>
      <c r="K37" s="145"/>
      <c r="L37" s="433">
        <f t="shared" si="0"/>
        <v>0</v>
      </c>
      <c r="M37" s="434"/>
      <c r="N37" s="140"/>
      <c r="O37" s="435">
        <f t="shared" si="1"/>
        <v>0</v>
      </c>
      <c r="P37" s="436"/>
    </row>
    <row r="38" spans="1:16" ht="12.75">
      <c r="A38" s="236"/>
      <c r="B38" s="236"/>
      <c r="C38" s="427"/>
      <c r="D38" s="428"/>
      <c r="E38" s="428"/>
      <c r="F38" s="428"/>
      <c r="G38" s="428"/>
      <c r="H38" s="429"/>
      <c r="I38" s="18"/>
      <c r="J38" s="18"/>
      <c r="K38" s="145"/>
      <c r="L38" s="433">
        <f t="shared" si="0"/>
        <v>0</v>
      </c>
      <c r="M38" s="434"/>
      <c r="N38" s="140"/>
      <c r="O38" s="435">
        <f t="shared" si="1"/>
        <v>0</v>
      </c>
      <c r="P38" s="436"/>
    </row>
    <row r="39" spans="1:16" ht="12.75">
      <c r="A39" s="236"/>
      <c r="B39" s="236"/>
      <c r="C39" s="427"/>
      <c r="D39" s="428"/>
      <c r="E39" s="428"/>
      <c r="F39" s="428"/>
      <c r="G39" s="428"/>
      <c r="H39" s="429"/>
      <c r="I39" s="18"/>
      <c r="J39" s="18"/>
      <c r="K39" s="145"/>
      <c r="L39" s="433">
        <f t="shared" si="0"/>
        <v>0</v>
      </c>
      <c r="M39" s="434"/>
      <c r="N39" s="140"/>
      <c r="O39" s="435">
        <f t="shared" si="1"/>
        <v>0</v>
      </c>
      <c r="P39" s="436"/>
    </row>
    <row r="40" spans="1:16" ht="12.75">
      <c r="A40" s="236"/>
      <c r="B40" s="236"/>
      <c r="C40" s="427"/>
      <c r="D40" s="428"/>
      <c r="E40" s="428"/>
      <c r="F40" s="428"/>
      <c r="G40" s="428"/>
      <c r="H40" s="429"/>
      <c r="I40" s="18"/>
      <c r="J40" s="18"/>
      <c r="K40" s="145"/>
      <c r="L40" s="433">
        <f t="shared" si="0"/>
        <v>0</v>
      </c>
      <c r="M40" s="434"/>
      <c r="N40" s="140"/>
      <c r="O40" s="435">
        <f t="shared" si="1"/>
        <v>0</v>
      </c>
      <c r="P40" s="436"/>
    </row>
    <row r="41" spans="1:16" ht="12.75">
      <c r="A41" s="236"/>
      <c r="B41" s="236"/>
      <c r="C41" s="427"/>
      <c r="D41" s="428"/>
      <c r="E41" s="428"/>
      <c r="F41" s="428"/>
      <c r="G41" s="428"/>
      <c r="H41" s="429"/>
      <c r="I41" s="18"/>
      <c r="J41" s="18"/>
      <c r="K41" s="145"/>
      <c r="L41" s="433">
        <f t="shared" si="0"/>
        <v>0</v>
      </c>
      <c r="M41" s="434"/>
      <c r="N41" s="140"/>
      <c r="O41" s="435">
        <f t="shared" si="1"/>
        <v>0</v>
      </c>
      <c r="P41" s="436"/>
    </row>
    <row r="42" spans="1:16" ht="12.75">
      <c r="A42" s="236"/>
      <c r="B42" s="236"/>
      <c r="C42" s="427"/>
      <c r="D42" s="428"/>
      <c r="E42" s="428"/>
      <c r="F42" s="428"/>
      <c r="G42" s="428"/>
      <c r="H42" s="429"/>
      <c r="I42" s="18"/>
      <c r="J42" s="18"/>
      <c r="K42" s="145"/>
      <c r="L42" s="433">
        <f t="shared" si="0"/>
        <v>0</v>
      </c>
      <c r="M42" s="434"/>
      <c r="N42" s="140"/>
      <c r="O42" s="435">
        <f t="shared" si="1"/>
        <v>0</v>
      </c>
      <c r="P42" s="436"/>
    </row>
    <row r="43" spans="1:16" ht="12.75">
      <c r="A43" s="236"/>
      <c r="B43" s="236"/>
      <c r="C43" s="427"/>
      <c r="D43" s="428"/>
      <c r="E43" s="428"/>
      <c r="F43" s="428"/>
      <c r="G43" s="428"/>
      <c r="H43" s="429"/>
      <c r="I43" s="18"/>
      <c r="J43" s="18"/>
      <c r="K43" s="145"/>
      <c r="L43" s="433">
        <f t="shared" si="0"/>
        <v>0</v>
      </c>
      <c r="M43" s="434"/>
      <c r="N43" s="140"/>
      <c r="O43" s="435">
        <f t="shared" si="1"/>
        <v>0</v>
      </c>
      <c r="P43" s="436"/>
    </row>
    <row r="44" spans="1:16" ht="12.75">
      <c r="A44" s="236"/>
      <c r="B44" s="236"/>
      <c r="C44" s="427"/>
      <c r="D44" s="428"/>
      <c r="E44" s="428"/>
      <c r="F44" s="428"/>
      <c r="G44" s="428"/>
      <c r="H44" s="429"/>
      <c r="I44" s="18"/>
      <c r="J44" s="18"/>
      <c r="K44" s="145"/>
      <c r="L44" s="433">
        <f t="shared" si="0"/>
        <v>0</v>
      </c>
      <c r="M44" s="434"/>
      <c r="N44" s="140"/>
      <c r="O44" s="435">
        <f t="shared" si="1"/>
        <v>0</v>
      </c>
      <c r="P44" s="436"/>
    </row>
    <row r="45" spans="1:16" ht="13.5" thickBot="1">
      <c r="A45" s="236"/>
      <c r="B45" s="236"/>
      <c r="C45" s="427"/>
      <c r="D45" s="428"/>
      <c r="E45" s="428"/>
      <c r="F45" s="428"/>
      <c r="G45" s="428"/>
      <c r="H45" s="429"/>
      <c r="I45" s="18"/>
      <c r="J45" s="18"/>
      <c r="K45" s="145"/>
      <c r="L45" s="433">
        <f t="shared" si="0"/>
        <v>0</v>
      </c>
      <c r="M45" s="434"/>
      <c r="N45" s="140"/>
      <c r="O45" s="435">
        <f t="shared" si="1"/>
        <v>0</v>
      </c>
      <c r="P45" s="436"/>
    </row>
    <row r="46" spans="1:16" ht="14.25" thickBot="1" thickTop="1">
      <c r="A46" s="431" t="s">
        <v>81</v>
      </c>
      <c r="B46" s="431"/>
      <c r="C46" s="431"/>
      <c r="D46" s="431"/>
      <c r="E46" s="431"/>
      <c r="F46" s="432"/>
      <c r="G46" s="432"/>
      <c r="H46" s="60"/>
      <c r="I46" s="33"/>
      <c r="J46" s="33"/>
      <c r="K46" s="33"/>
      <c r="L46" s="437" t="s">
        <v>76</v>
      </c>
      <c r="M46" s="438"/>
      <c r="N46" s="439"/>
      <c r="O46" s="430">
        <f>SUM(O21:O45)</f>
        <v>0</v>
      </c>
      <c r="P46" s="430"/>
    </row>
    <row r="47" spans="1:16" ht="13.5" thickTop="1">
      <c r="A47" s="300" t="s">
        <v>71</v>
      </c>
      <c r="B47" s="300"/>
      <c r="C47" s="300"/>
      <c r="D47" s="300"/>
      <c r="E47" s="300"/>
      <c r="F47" s="441"/>
      <c r="G47" s="441"/>
      <c r="H47" s="394">
        <f>'Appl. for CS'!G26</f>
        <v>30000</v>
      </c>
      <c r="I47" s="394"/>
      <c r="J47" s="440" t="s">
        <v>72</v>
      </c>
      <c r="K47" s="402"/>
      <c r="L47" s="33"/>
      <c r="M47" s="33"/>
      <c r="N47" s="33"/>
      <c r="O47" s="32"/>
      <c r="P47" s="33"/>
    </row>
    <row r="48" spans="1:16" ht="12.75">
      <c r="A48" s="60"/>
      <c r="B48" s="60"/>
      <c r="C48" s="60"/>
      <c r="D48" s="60"/>
      <c r="E48" s="60"/>
      <c r="F48" s="60"/>
      <c r="G48" s="60"/>
      <c r="H48" s="60"/>
      <c r="I48" s="60"/>
      <c r="J48" s="61"/>
      <c r="K48" s="61"/>
      <c r="L48" s="63"/>
      <c r="M48" s="47"/>
      <c r="N48" s="62"/>
      <c r="O48" s="48"/>
      <c r="P48" s="48"/>
    </row>
    <row r="49" spans="1:16" ht="12.75">
      <c r="A49" s="60"/>
      <c r="B49" s="60"/>
      <c r="C49" s="60"/>
      <c r="D49" s="60"/>
      <c r="E49" s="60"/>
      <c r="F49" s="50"/>
      <c r="G49" s="50"/>
      <c r="H49" s="64"/>
      <c r="I49" s="33"/>
      <c r="J49" s="61"/>
      <c r="K49" s="61"/>
      <c r="L49" s="63"/>
      <c r="M49" s="47"/>
      <c r="N49" s="62"/>
      <c r="O49" s="48"/>
      <c r="P49" s="48"/>
    </row>
    <row r="50" spans="1:16" ht="12.75">
      <c r="A50" s="33"/>
      <c r="B50" s="33"/>
      <c r="C50" s="33"/>
      <c r="D50" s="33"/>
      <c r="E50" s="33"/>
      <c r="F50" s="33"/>
      <c r="G50" s="33"/>
      <c r="H50" s="33"/>
      <c r="I50" s="33"/>
      <c r="J50" s="61"/>
      <c r="K50" s="61"/>
      <c r="L50" s="63"/>
      <c r="M50" s="47"/>
      <c r="N50" s="62"/>
      <c r="O50" s="48"/>
      <c r="P50" s="48"/>
    </row>
    <row r="51" spans="1:16" ht="12.75">
      <c r="A51" s="33"/>
      <c r="B51" s="33"/>
      <c r="C51" s="33"/>
      <c r="D51" s="33"/>
      <c r="E51" s="33"/>
      <c r="F51" s="33"/>
      <c r="G51" s="33"/>
      <c r="H51" s="33"/>
      <c r="I51" s="33"/>
      <c r="J51" s="59"/>
      <c r="K51" s="62"/>
      <c r="L51" s="62"/>
      <c r="M51" s="62"/>
      <c r="N51" s="62"/>
      <c r="O51" s="48"/>
      <c r="P51" s="48"/>
    </row>
    <row r="52" spans="1:16" ht="12.75">
      <c r="A52" s="33"/>
      <c r="B52" s="33"/>
      <c r="C52" s="33"/>
      <c r="D52" s="33"/>
      <c r="E52" s="33"/>
      <c r="F52" s="33"/>
      <c r="G52" s="33"/>
      <c r="H52" s="33"/>
      <c r="I52" s="33"/>
      <c r="J52" s="33"/>
      <c r="K52" s="33"/>
      <c r="L52" s="33"/>
      <c r="M52" s="33"/>
      <c r="N52" s="33"/>
      <c r="O52" s="33"/>
      <c r="P52" s="33"/>
    </row>
    <row r="53" spans="1:16" ht="12.75">
      <c r="A53" s="33"/>
      <c r="B53" s="33"/>
      <c r="C53" s="33"/>
      <c r="D53" s="33"/>
      <c r="E53" s="33"/>
      <c r="F53" s="33"/>
      <c r="G53" s="33"/>
      <c r="H53" s="33"/>
      <c r="I53" s="33"/>
      <c r="J53" s="33"/>
      <c r="K53" s="33"/>
      <c r="L53" s="33"/>
      <c r="M53" s="33"/>
      <c r="N53" s="33"/>
      <c r="O53" s="33"/>
      <c r="P53" s="33"/>
    </row>
    <row r="54" spans="1:16" ht="12.75">
      <c r="A54" s="33"/>
      <c r="B54" s="33"/>
      <c r="C54" s="33"/>
      <c r="D54" s="33"/>
      <c r="E54" s="33"/>
      <c r="F54" s="33"/>
      <c r="G54" s="33"/>
      <c r="H54" s="33"/>
      <c r="I54" s="33"/>
      <c r="J54" s="33"/>
      <c r="K54" s="33"/>
      <c r="L54" s="33"/>
      <c r="M54" s="33"/>
      <c r="N54" s="33"/>
      <c r="O54" s="33"/>
      <c r="P54" s="33"/>
    </row>
    <row r="55" spans="1:16" ht="12.75">
      <c r="A55" s="33"/>
      <c r="B55" s="33"/>
      <c r="C55" s="33"/>
      <c r="D55" s="33"/>
      <c r="E55" s="33"/>
      <c r="F55" s="33"/>
      <c r="G55" s="33"/>
      <c r="H55" s="33"/>
      <c r="I55" s="33"/>
      <c r="J55" s="33"/>
      <c r="K55" s="33"/>
      <c r="L55" s="33"/>
      <c r="M55" s="33"/>
      <c r="N55" s="33"/>
      <c r="O55" s="33"/>
      <c r="P55" s="33"/>
    </row>
    <row r="56" spans="1:16" ht="12.75">
      <c r="A56" s="33"/>
      <c r="B56" s="33"/>
      <c r="C56" s="33"/>
      <c r="D56" s="33"/>
      <c r="E56" s="33"/>
      <c r="F56" s="33"/>
      <c r="G56" s="33"/>
      <c r="H56" s="33"/>
      <c r="I56" s="33"/>
      <c r="J56" s="33"/>
      <c r="K56" s="33"/>
      <c r="L56" s="33"/>
      <c r="M56" s="33"/>
      <c r="N56" s="33"/>
      <c r="O56" s="33"/>
      <c r="P56" s="33"/>
    </row>
    <row r="57" spans="1:16" ht="12.75">
      <c r="A57" s="33"/>
      <c r="B57" s="33"/>
      <c r="C57" s="33"/>
      <c r="D57" s="33"/>
      <c r="E57" s="33"/>
      <c r="F57" s="33"/>
      <c r="G57" s="33"/>
      <c r="H57" s="33"/>
      <c r="I57" s="33"/>
      <c r="J57" s="33"/>
      <c r="K57" s="33"/>
      <c r="L57" s="33"/>
      <c r="M57" s="33"/>
      <c r="N57" s="33"/>
      <c r="O57" s="33"/>
      <c r="P57" s="33"/>
    </row>
    <row r="58" spans="1:16" ht="12.75">
      <c r="A58" s="33"/>
      <c r="B58" s="33"/>
      <c r="C58" s="33"/>
      <c r="D58" s="33"/>
      <c r="E58" s="33"/>
      <c r="F58" s="33"/>
      <c r="G58" s="33"/>
      <c r="H58" s="33"/>
      <c r="I58" s="33"/>
      <c r="J58" s="33"/>
      <c r="K58" s="33"/>
      <c r="L58" s="33"/>
      <c r="M58" s="33"/>
      <c r="N58" s="33"/>
      <c r="O58" s="33"/>
      <c r="P58" s="33"/>
    </row>
    <row r="59" spans="1:16" ht="12.75">
      <c r="A59" s="33"/>
      <c r="B59" s="33"/>
      <c r="C59" s="33"/>
      <c r="D59" s="33"/>
      <c r="E59" s="33"/>
      <c r="F59" s="33"/>
      <c r="G59" s="33"/>
      <c r="H59" s="33"/>
      <c r="I59" s="33"/>
      <c r="J59" s="33"/>
      <c r="K59" s="33"/>
      <c r="L59" s="33"/>
      <c r="M59" s="33"/>
      <c r="N59" s="33"/>
      <c r="O59" s="33"/>
      <c r="P59" s="33"/>
    </row>
    <row r="60" spans="1:16" ht="12.75">
      <c r="A60" s="33"/>
      <c r="B60" s="33"/>
      <c r="C60" s="33"/>
      <c r="D60" s="33"/>
      <c r="E60" s="33"/>
      <c r="F60" s="33"/>
      <c r="G60" s="33"/>
      <c r="H60" s="33"/>
      <c r="I60" s="33"/>
      <c r="J60" s="33"/>
      <c r="K60" s="33"/>
      <c r="L60" s="33"/>
      <c r="M60" s="33"/>
      <c r="N60" s="33"/>
      <c r="O60" s="33"/>
      <c r="P60" s="33"/>
    </row>
    <row r="61" spans="1:16" ht="12.75">
      <c r="A61" s="33"/>
      <c r="B61" s="33"/>
      <c r="C61" s="33"/>
      <c r="D61" s="33"/>
      <c r="E61" s="33"/>
      <c r="F61" s="33"/>
      <c r="G61" s="33"/>
      <c r="H61" s="33"/>
      <c r="I61" s="33"/>
      <c r="J61" s="33"/>
      <c r="K61" s="33"/>
      <c r="L61" s="33"/>
      <c r="M61" s="33"/>
      <c r="N61" s="33"/>
      <c r="O61" s="33"/>
      <c r="P61" s="33"/>
    </row>
    <row r="62" spans="1:16" ht="12.75">
      <c r="A62" s="33"/>
      <c r="B62" s="33"/>
      <c r="C62" s="33"/>
      <c r="D62" s="33"/>
      <c r="E62" s="33"/>
      <c r="F62" s="33"/>
      <c r="G62" s="33"/>
      <c r="H62" s="33"/>
      <c r="I62" s="33"/>
      <c r="J62" s="33"/>
      <c r="K62" s="33"/>
      <c r="L62" s="33"/>
      <c r="M62" s="33"/>
      <c r="N62" s="33"/>
      <c r="O62" s="33"/>
      <c r="P62" s="33"/>
    </row>
    <row r="63" spans="1:16" ht="12.75">
      <c r="A63" s="33"/>
      <c r="B63" s="33"/>
      <c r="C63" s="33"/>
      <c r="D63" s="33"/>
      <c r="E63" s="33"/>
      <c r="F63" s="33"/>
      <c r="G63" s="33"/>
      <c r="H63" s="33"/>
      <c r="I63" s="33"/>
      <c r="J63" s="33"/>
      <c r="K63" s="33"/>
      <c r="L63" s="33"/>
      <c r="M63" s="33"/>
      <c r="N63" s="33"/>
      <c r="O63" s="33"/>
      <c r="P63" s="33"/>
    </row>
    <row r="64" spans="1:16" ht="12.75">
      <c r="A64" s="33"/>
      <c r="B64" s="33"/>
      <c r="C64" s="33"/>
      <c r="D64" s="33"/>
      <c r="E64" s="33"/>
      <c r="F64" s="33"/>
      <c r="G64" s="33"/>
      <c r="H64" s="33"/>
      <c r="I64" s="33"/>
      <c r="J64" s="33"/>
      <c r="K64" s="33"/>
      <c r="L64" s="33"/>
      <c r="M64" s="33"/>
      <c r="N64" s="33"/>
      <c r="O64" s="33"/>
      <c r="P64" s="33"/>
    </row>
    <row r="65" spans="1:16" ht="12.75">
      <c r="A65" s="33"/>
      <c r="B65" s="33"/>
      <c r="C65" s="33"/>
      <c r="D65" s="33"/>
      <c r="E65" s="33"/>
      <c r="F65" s="33"/>
      <c r="G65" s="33"/>
      <c r="H65" s="33"/>
      <c r="I65" s="33"/>
      <c r="J65" s="33"/>
      <c r="K65" s="33"/>
      <c r="L65" s="33"/>
      <c r="M65" s="33"/>
      <c r="N65" s="33"/>
      <c r="O65" s="33"/>
      <c r="P65" s="33"/>
    </row>
    <row r="66" spans="1:16" ht="12.75">
      <c r="A66" s="33"/>
      <c r="B66" s="33"/>
      <c r="C66" s="33"/>
      <c r="D66" s="33"/>
      <c r="E66" s="33"/>
      <c r="F66" s="33"/>
      <c r="G66" s="33"/>
      <c r="H66" s="33"/>
      <c r="I66" s="33"/>
      <c r="J66" s="33"/>
      <c r="K66" s="33"/>
      <c r="L66" s="33"/>
      <c r="M66" s="33"/>
      <c r="N66" s="33"/>
      <c r="O66" s="33"/>
      <c r="P66" s="33"/>
    </row>
    <row r="67" spans="1:16" ht="12.75">
      <c r="A67" s="33"/>
      <c r="B67" s="33"/>
      <c r="C67" s="33"/>
      <c r="D67" s="33"/>
      <c r="E67" s="33"/>
      <c r="F67" s="33"/>
      <c r="G67" s="33"/>
      <c r="H67" s="33"/>
      <c r="I67" s="33"/>
      <c r="J67" s="33"/>
      <c r="K67" s="33"/>
      <c r="L67" s="33"/>
      <c r="M67" s="33"/>
      <c r="N67" s="33"/>
      <c r="O67" s="33"/>
      <c r="P67" s="33"/>
    </row>
    <row r="68" spans="1:16" ht="12.75">
      <c r="A68" s="33"/>
      <c r="B68" s="33"/>
      <c r="C68" s="33"/>
      <c r="D68" s="33"/>
      <c r="E68" s="33"/>
      <c r="F68" s="33"/>
      <c r="G68" s="33"/>
      <c r="H68" s="33"/>
      <c r="I68" s="33"/>
      <c r="J68" s="33"/>
      <c r="K68" s="33"/>
      <c r="L68" s="33"/>
      <c r="M68" s="33"/>
      <c r="N68" s="33"/>
      <c r="O68" s="33"/>
      <c r="P68" s="33"/>
    </row>
    <row r="69" spans="1:16" ht="12.75">
      <c r="A69" s="33"/>
      <c r="B69" s="33"/>
      <c r="C69" s="33"/>
      <c r="D69" s="33"/>
      <c r="E69" s="33"/>
      <c r="F69" s="33"/>
      <c r="G69" s="33"/>
      <c r="H69" s="33"/>
      <c r="I69" s="33"/>
      <c r="J69" s="33"/>
      <c r="K69" s="33"/>
      <c r="L69" s="33"/>
      <c r="M69" s="33"/>
      <c r="N69" s="33"/>
      <c r="O69" s="33"/>
      <c r="P69" s="33"/>
    </row>
  </sheetData>
  <sheetProtection sheet="1" objects="1" scenarios="1"/>
  <mergeCells count="115">
    <mergeCell ref="A9:B9"/>
    <mergeCell ref="A11:B11"/>
    <mergeCell ref="C9:P9"/>
    <mergeCell ref="C11:H11"/>
    <mergeCell ref="I11:K11"/>
    <mergeCell ref="L11:M11"/>
    <mergeCell ref="N11:P11"/>
    <mergeCell ref="K3:L3"/>
    <mergeCell ref="N3:O3"/>
    <mergeCell ref="A5:P5"/>
    <mergeCell ref="A6:P6"/>
    <mergeCell ref="A4:P4"/>
    <mergeCell ref="A7:D7"/>
    <mergeCell ref="E7:M7"/>
    <mergeCell ref="A14:B14"/>
    <mergeCell ref="H14:J14"/>
    <mergeCell ref="I15:J15"/>
    <mergeCell ref="I16:J16"/>
    <mergeCell ref="L15:N15"/>
    <mergeCell ref="O18:P18"/>
    <mergeCell ref="M14:N14"/>
    <mergeCell ref="O14:P14"/>
    <mergeCell ref="E14:F14"/>
    <mergeCell ref="C18:H18"/>
    <mergeCell ref="C24:H24"/>
    <mergeCell ref="C19:H19"/>
    <mergeCell ref="L16:N16"/>
    <mergeCell ref="O19:P19"/>
    <mergeCell ref="I18:J18"/>
    <mergeCell ref="L18:M18"/>
    <mergeCell ref="C21:H21"/>
    <mergeCell ref="L20:M20"/>
    <mergeCell ref="I19:J19"/>
    <mergeCell ref="L19:M19"/>
    <mergeCell ref="C23:H23"/>
    <mergeCell ref="L22:M22"/>
    <mergeCell ref="L23:M23"/>
    <mergeCell ref="C22:H22"/>
    <mergeCell ref="C20:H20"/>
    <mergeCell ref="O24:P24"/>
    <mergeCell ref="L25:M25"/>
    <mergeCell ref="O25:P25"/>
    <mergeCell ref="O20:P20"/>
    <mergeCell ref="L21:M21"/>
    <mergeCell ref="O21:P21"/>
    <mergeCell ref="O22:P22"/>
    <mergeCell ref="O23:P23"/>
    <mergeCell ref="L24:M24"/>
    <mergeCell ref="C29:H29"/>
    <mergeCell ref="L26:M26"/>
    <mergeCell ref="O26:P26"/>
    <mergeCell ref="L27:M27"/>
    <mergeCell ref="O27:P27"/>
    <mergeCell ref="L28:M28"/>
    <mergeCell ref="O28:P28"/>
    <mergeCell ref="L29:M29"/>
    <mergeCell ref="O29:P29"/>
    <mergeCell ref="L30:M30"/>
    <mergeCell ref="O30:P30"/>
    <mergeCell ref="L31:M31"/>
    <mergeCell ref="O31:P31"/>
    <mergeCell ref="C30:H30"/>
    <mergeCell ref="C31:H31"/>
    <mergeCell ref="L36:M36"/>
    <mergeCell ref="O36:P36"/>
    <mergeCell ref="L37:M37"/>
    <mergeCell ref="O37:P37"/>
    <mergeCell ref="C32:H32"/>
    <mergeCell ref="C33:H33"/>
    <mergeCell ref="L32:M32"/>
    <mergeCell ref="O32:P32"/>
    <mergeCell ref="L33:M33"/>
    <mergeCell ref="O33:P33"/>
    <mergeCell ref="L41:M41"/>
    <mergeCell ref="O41:P41"/>
    <mergeCell ref="C36:H36"/>
    <mergeCell ref="C37:H37"/>
    <mergeCell ref="L34:M34"/>
    <mergeCell ref="O34:P34"/>
    <mergeCell ref="L35:M35"/>
    <mergeCell ref="O35:P35"/>
    <mergeCell ref="C34:H34"/>
    <mergeCell ref="C35:H35"/>
    <mergeCell ref="C40:H40"/>
    <mergeCell ref="C41:H41"/>
    <mergeCell ref="L38:M38"/>
    <mergeCell ref="O38:P38"/>
    <mergeCell ref="L39:M39"/>
    <mergeCell ref="O39:P39"/>
    <mergeCell ref="C38:H38"/>
    <mergeCell ref="C39:H39"/>
    <mergeCell ref="L40:M40"/>
    <mergeCell ref="O40:P40"/>
    <mergeCell ref="C42:H42"/>
    <mergeCell ref="C43:H43"/>
    <mergeCell ref="L44:M44"/>
    <mergeCell ref="O44:P44"/>
    <mergeCell ref="L45:M45"/>
    <mergeCell ref="O45:P45"/>
    <mergeCell ref="H47:I47"/>
    <mergeCell ref="L46:N46"/>
    <mergeCell ref="J47:K47"/>
    <mergeCell ref="A47:G47"/>
    <mergeCell ref="C44:H44"/>
    <mergeCell ref="C45:H45"/>
    <mergeCell ref="C25:H25"/>
    <mergeCell ref="C26:H26"/>
    <mergeCell ref="C27:H27"/>
    <mergeCell ref="C28:H28"/>
    <mergeCell ref="O46:P46"/>
    <mergeCell ref="A46:G46"/>
    <mergeCell ref="L42:M42"/>
    <mergeCell ref="O42:P42"/>
    <mergeCell ref="L43:M43"/>
    <mergeCell ref="O43:P43"/>
  </mergeCells>
  <printOptions horizontalCentered="1" verticalCentered="1"/>
  <pageMargins left="0.25" right="0.25" top="0.5" bottom="0" header="0" footer="0"/>
  <pageSetup horizontalDpi="300" verticalDpi="300" orientation="portrait" scale="95"/>
  <headerFooter alignWithMargins="0">
    <oddHeader>&amp;L&amp;8TSSWCB FY15-004</oddHeader>
  </headerFooter>
  <legacyDrawing r:id="rId2"/>
</worksheet>
</file>

<file path=xl/worksheets/sheet7.xml><?xml version="1.0" encoding="utf-8"?>
<worksheet xmlns="http://schemas.openxmlformats.org/spreadsheetml/2006/main" xmlns:r="http://schemas.openxmlformats.org/officeDocument/2006/relationships">
  <sheetPr codeName="Sheet8">
    <tabColor rgb="FF00B050"/>
  </sheetPr>
  <dimension ref="A1:T39"/>
  <sheetViews>
    <sheetView showGridLines="0" showZeros="0" zoomScalePageLayoutView="0" workbookViewId="0" topLeftCell="A1">
      <selection activeCell="A1" sqref="A1"/>
    </sheetView>
  </sheetViews>
  <sheetFormatPr defaultColWidth="11.421875" defaultRowHeight="12.75"/>
  <cols>
    <col min="1" max="1" width="1.421875" style="1" customWidth="1"/>
    <col min="2" max="2" width="3.8515625" style="1" customWidth="1"/>
    <col min="3" max="3" width="8.7109375" style="1" customWidth="1"/>
    <col min="4" max="4" width="13.00390625" style="1" customWidth="1"/>
    <col min="5" max="5" width="6.8515625" style="1" customWidth="1"/>
    <col min="6" max="7" width="6.421875" style="1" customWidth="1"/>
    <col min="8" max="8" width="4.421875" style="1" customWidth="1"/>
    <col min="9" max="9" width="5.8515625" style="1" customWidth="1"/>
    <col min="10" max="10" width="4.421875" style="1" customWidth="1"/>
    <col min="11" max="11" width="3.421875" style="1" customWidth="1"/>
    <col min="12" max="12" width="3.28125" style="1" customWidth="1"/>
    <col min="13" max="13" width="2.28125" style="1" customWidth="1"/>
    <col min="14" max="14" width="8.8515625" style="1" customWidth="1"/>
    <col min="15" max="15" width="6.421875" style="1" customWidth="1"/>
    <col min="16" max="16" width="3.140625" style="186" customWidth="1"/>
    <col min="17" max="18" width="1.421875" style="1" customWidth="1"/>
    <col min="19" max="16384" width="11.421875" style="1" customWidth="1"/>
  </cols>
  <sheetData>
    <row r="1" spans="1:19" ht="7.5" customHeight="1">
      <c r="A1" s="25"/>
      <c r="B1" s="25"/>
      <c r="C1" s="25"/>
      <c r="D1" s="25"/>
      <c r="E1" s="25"/>
      <c r="F1" s="25"/>
      <c r="G1" s="25"/>
      <c r="H1" s="25"/>
      <c r="I1" s="25"/>
      <c r="J1" s="25"/>
      <c r="K1" s="25"/>
      <c r="L1" s="25"/>
      <c r="M1" s="25"/>
      <c r="N1" s="25"/>
      <c r="O1" s="25"/>
      <c r="P1" s="189"/>
      <c r="Q1" s="25"/>
      <c r="R1" s="25"/>
      <c r="S1" s="25"/>
    </row>
    <row r="2" spans="1:19" ht="13.5" thickBot="1">
      <c r="A2" s="25"/>
      <c r="B2" s="25"/>
      <c r="C2" s="25"/>
      <c r="D2" s="25"/>
      <c r="E2" s="25"/>
      <c r="F2" s="25"/>
      <c r="G2" s="25"/>
      <c r="H2" s="25"/>
      <c r="I2" s="25"/>
      <c r="J2" s="25"/>
      <c r="K2" s="25"/>
      <c r="L2" s="25"/>
      <c r="M2" s="25"/>
      <c r="N2" s="25"/>
      <c r="O2" s="25"/>
      <c r="P2" s="189"/>
      <c r="Q2" s="25"/>
      <c r="R2" s="25"/>
      <c r="S2" s="25"/>
    </row>
    <row r="3" spans="1:19" ht="15.75">
      <c r="A3" s="25"/>
      <c r="B3" s="291" t="s">
        <v>116</v>
      </c>
      <c r="C3" s="463"/>
      <c r="D3" s="463"/>
      <c r="E3" s="463"/>
      <c r="F3" s="463"/>
      <c r="G3" s="463"/>
      <c r="H3" s="463"/>
      <c r="I3" s="463"/>
      <c r="J3" s="463"/>
      <c r="K3" s="463"/>
      <c r="L3" s="463"/>
      <c r="M3" s="463"/>
      <c r="N3" s="463"/>
      <c r="O3" s="463"/>
      <c r="P3" s="464"/>
      <c r="Q3" s="25"/>
      <c r="R3" s="25"/>
      <c r="S3" s="25"/>
    </row>
    <row r="4" spans="1:19" ht="16.5" thickBot="1">
      <c r="A4" s="25"/>
      <c r="B4" s="465">
        <f>'Appl. for CS'!A5</f>
        <v>0</v>
      </c>
      <c r="C4" s="466"/>
      <c r="D4" s="466"/>
      <c r="E4" s="266" t="s">
        <v>53</v>
      </c>
      <c r="F4" s="467"/>
      <c r="G4" s="467"/>
      <c r="H4" s="467"/>
      <c r="I4" s="467"/>
      <c r="J4" s="467"/>
      <c r="K4" s="467"/>
      <c r="L4" s="467"/>
      <c r="M4" s="467"/>
      <c r="N4" s="467"/>
      <c r="O4" s="205">
        <f>'Appl. for CS'!P5</f>
        <v>0</v>
      </c>
      <c r="P4" s="75"/>
      <c r="Q4" s="25"/>
      <c r="R4" s="25"/>
      <c r="S4" s="25"/>
    </row>
    <row r="5" spans="1:19" ht="15.75">
      <c r="A5" s="25"/>
      <c r="B5" s="25"/>
      <c r="C5" s="203"/>
      <c r="D5" s="25"/>
      <c r="E5" s="180"/>
      <c r="F5" s="108"/>
      <c r="G5" s="108"/>
      <c r="H5" s="108"/>
      <c r="I5" s="108"/>
      <c r="J5" s="108"/>
      <c r="K5" s="108"/>
      <c r="L5" s="108"/>
      <c r="M5" s="108"/>
      <c r="N5" s="108"/>
      <c r="O5" s="203"/>
      <c r="P5" s="204"/>
      <c r="Q5" s="25"/>
      <c r="R5" s="25"/>
      <c r="S5" s="25"/>
    </row>
    <row r="6" spans="1:19" ht="15.75">
      <c r="A6" s="25"/>
      <c r="B6" s="25"/>
      <c r="C6" s="203"/>
      <c r="D6" s="25"/>
      <c r="E6" s="180"/>
      <c r="F6" s="108"/>
      <c r="G6" s="108"/>
      <c r="H6" s="108"/>
      <c r="I6" s="108"/>
      <c r="J6" s="108"/>
      <c r="K6" s="108"/>
      <c r="L6" s="108"/>
      <c r="M6" s="108"/>
      <c r="N6" s="108"/>
      <c r="O6" s="203"/>
      <c r="P6" s="204"/>
      <c r="Q6" s="25"/>
      <c r="R6" s="25"/>
      <c r="S6" s="25"/>
    </row>
    <row r="7" spans="1:19" ht="12.75">
      <c r="A7" s="25"/>
      <c r="B7" s="187"/>
      <c r="C7" s="187"/>
      <c r="D7" s="187"/>
      <c r="E7" s="187"/>
      <c r="F7" s="187"/>
      <c r="G7" s="187"/>
      <c r="H7" s="187"/>
      <c r="I7" s="187"/>
      <c r="J7" s="187"/>
      <c r="K7" s="187"/>
      <c r="L7" s="187"/>
      <c r="M7" s="187"/>
      <c r="N7" s="187"/>
      <c r="O7" s="187"/>
      <c r="P7" s="179"/>
      <c r="Q7" s="25"/>
      <c r="R7" s="25"/>
      <c r="S7" s="25"/>
    </row>
    <row r="8" spans="1:19" ht="12.75">
      <c r="A8" s="25"/>
      <c r="B8" s="190" t="s">
        <v>108</v>
      </c>
      <c r="C8" s="468">
        <f>'Appl. for CS'!A5</f>
        <v>0</v>
      </c>
      <c r="D8" s="468"/>
      <c r="E8" s="179" t="s">
        <v>109</v>
      </c>
      <c r="F8" s="187"/>
      <c r="G8" s="187"/>
      <c r="H8" s="187"/>
      <c r="I8" s="187"/>
      <c r="J8" s="187"/>
      <c r="K8" s="187"/>
      <c r="L8" s="187"/>
      <c r="M8" s="187"/>
      <c r="N8" s="187"/>
      <c r="O8" s="187"/>
      <c r="P8" s="179"/>
      <c r="Q8" s="25"/>
      <c r="R8" s="25"/>
      <c r="S8" s="25"/>
    </row>
    <row r="9" spans="1:19" ht="12.75">
      <c r="A9" s="25"/>
      <c r="B9" s="187"/>
      <c r="C9" s="187"/>
      <c r="D9" s="187"/>
      <c r="E9" s="187"/>
      <c r="F9" s="187"/>
      <c r="G9" s="187"/>
      <c r="H9" s="187"/>
      <c r="I9" s="187"/>
      <c r="J9" s="187"/>
      <c r="K9" s="187"/>
      <c r="L9" s="187"/>
      <c r="M9" s="187"/>
      <c r="N9" s="187"/>
      <c r="O9" s="187"/>
      <c r="P9" s="179"/>
      <c r="Q9" s="25"/>
      <c r="R9" s="25"/>
      <c r="S9" s="25"/>
    </row>
    <row r="10" spans="1:19" ht="12.75">
      <c r="A10" s="25"/>
      <c r="B10" s="187"/>
      <c r="C10" s="187"/>
      <c r="D10" s="187"/>
      <c r="E10" s="187"/>
      <c r="F10" s="187"/>
      <c r="G10" s="187"/>
      <c r="H10" s="187"/>
      <c r="I10" s="187"/>
      <c r="J10" s="187"/>
      <c r="K10" s="187"/>
      <c r="L10" s="187"/>
      <c r="M10" s="187"/>
      <c r="N10" s="187"/>
      <c r="O10" s="187"/>
      <c r="P10" s="179"/>
      <c r="Q10" s="25"/>
      <c r="R10" s="25"/>
      <c r="S10" s="25"/>
    </row>
    <row r="11" spans="1:19" ht="12.75">
      <c r="A11" s="25"/>
      <c r="B11" s="187"/>
      <c r="C11" s="187"/>
      <c r="D11" s="187"/>
      <c r="E11" s="187"/>
      <c r="F11" s="187"/>
      <c r="G11" s="187"/>
      <c r="H11" s="187"/>
      <c r="I11" s="187"/>
      <c r="J11" s="187"/>
      <c r="K11" s="187"/>
      <c r="L11" s="187"/>
      <c r="M11" s="187"/>
      <c r="N11" s="187"/>
      <c r="O11" s="187"/>
      <c r="P11" s="179"/>
      <c r="Q11" s="25"/>
      <c r="R11" s="25"/>
      <c r="S11" s="25"/>
    </row>
    <row r="12" spans="1:20" ht="12.75">
      <c r="A12" s="25"/>
      <c r="B12" s="196" t="s">
        <v>110</v>
      </c>
      <c r="D12" s="187"/>
      <c r="E12" s="469">
        <f>'Appl. for CS'!C7</f>
        <v>0</v>
      </c>
      <c r="F12" s="456"/>
      <c r="G12" s="456"/>
      <c r="H12" s="456"/>
      <c r="I12" s="456"/>
      <c r="J12" s="456"/>
      <c r="K12" s="456"/>
      <c r="L12" s="456"/>
      <c r="M12" s="456"/>
      <c r="N12" s="456"/>
      <c r="O12" s="187"/>
      <c r="P12" s="179"/>
      <c r="Q12" s="25"/>
      <c r="R12" s="25"/>
      <c r="S12" s="25"/>
      <c r="T12" s="25"/>
    </row>
    <row r="13" spans="1:20" ht="33.75" customHeight="1">
      <c r="A13" s="25"/>
      <c r="B13" s="187"/>
      <c r="C13" s="187"/>
      <c r="D13" s="187"/>
      <c r="E13" s="187"/>
      <c r="F13" s="187"/>
      <c r="G13" s="187"/>
      <c r="H13" s="187"/>
      <c r="I13" s="187"/>
      <c r="J13" s="187"/>
      <c r="K13" s="187"/>
      <c r="L13" s="187"/>
      <c r="M13" s="187"/>
      <c r="N13" s="187"/>
      <c r="O13" s="197"/>
      <c r="P13" s="179"/>
      <c r="Q13" s="25"/>
      <c r="R13" s="25"/>
      <c r="S13" s="25"/>
      <c r="T13" s="25"/>
    </row>
    <row r="14" spans="1:20" ht="12.75" customHeight="1">
      <c r="A14" s="25"/>
      <c r="B14" s="196" t="s">
        <v>2</v>
      </c>
      <c r="D14" s="187"/>
      <c r="E14" s="470">
        <f>'Appl. for CS'!G2</f>
        <v>0</v>
      </c>
      <c r="F14" s="456"/>
      <c r="G14" s="456"/>
      <c r="H14" s="456"/>
      <c r="I14" s="456"/>
      <c r="J14" s="456"/>
      <c r="K14" s="456"/>
      <c r="L14" s="456"/>
      <c r="M14" s="456"/>
      <c r="N14" s="456"/>
      <c r="O14" s="187"/>
      <c r="P14" s="179"/>
      <c r="Q14" s="25"/>
      <c r="R14" s="25"/>
      <c r="S14" s="25"/>
      <c r="T14" s="25"/>
    </row>
    <row r="15" spans="1:19" ht="33.75" customHeight="1">
      <c r="A15" s="25"/>
      <c r="B15" s="156"/>
      <c r="C15" s="156"/>
      <c r="D15" s="188"/>
      <c r="E15" s="187"/>
      <c r="F15" s="25"/>
      <c r="G15" s="156"/>
      <c r="H15" s="25"/>
      <c r="I15" s="198"/>
      <c r="J15" s="25"/>
      <c r="K15" s="198"/>
      <c r="L15" s="25"/>
      <c r="M15" s="25"/>
      <c r="N15" s="25"/>
      <c r="O15" s="198"/>
      <c r="P15" s="198"/>
      <c r="Q15" s="130"/>
      <c r="R15" s="25"/>
      <c r="S15" s="25"/>
    </row>
    <row r="16" spans="1:19" ht="12.75">
      <c r="A16" s="25"/>
      <c r="B16" s="196" t="s">
        <v>54</v>
      </c>
      <c r="D16" s="187"/>
      <c r="E16" s="471">
        <f>'Appl. for CS'!L2</f>
        <v>0</v>
      </c>
      <c r="F16" s="456"/>
      <c r="G16" s="456"/>
      <c r="H16" s="456"/>
      <c r="I16" s="456"/>
      <c r="J16" s="456"/>
      <c r="K16" s="456"/>
      <c r="L16" s="456"/>
      <c r="M16" s="456"/>
      <c r="N16" s="456"/>
      <c r="O16" s="156"/>
      <c r="P16" s="156"/>
      <c r="Q16" s="25"/>
      <c r="R16" s="25"/>
      <c r="S16" s="25"/>
    </row>
    <row r="17" spans="1:19" ht="33.75" customHeight="1">
      <c r="A17" s="25"/>
      <c r="B17" s="156"/>
      <c r="C17" s="156"/>
      <c r="D17" s="156"/>
      <c r="E17" s="187"/>
      <c r="F17" s="187"/>
      <c r="G17" s="198"/>
      <c r="H17" s="198"/>
      <c r="I17" s="144"/>
      <c r="J17" s="156"/>
      <c r="K17" s="156"/>
      <c r="L17" s="187"/>
      <c r="M17" s="156"/>
      <c r="N17" s="156"/>
      <c r="O17" s="156"/>
      <c r="P17" s="156"/>
      <c r="Q17" s="25"/>
      <c r="R17" s="25"/>
      <c r="S17" s="25"/>
    </row>
    <row r="18" spans="1:19" ht="12.75">
      <c r="A18" s="25"/>
      <c r="B18" s="196" t="s">
        <v>3</v>
      </c>
      <c r="D18" s="25"/>
      <c r="E18" s="455">
        <f>'Appl. for CS'!P2</f>
        <v>0</v>
      </c>
      <c r="F18" s="456"/>
      <c r="G18" s="456"/>
      <c r="H18" s="456"/>
      <c r="I18" s="456"/>
      <c r="J18" s="456"/>
      <c r="K18" s="456"/>
      <c r="L18" s="456"/>
      <c r="M18" s="456"/>
      <c r="N18" s="456"/>
      <c r="O18" s="25"/>
      <c r="P18" s="189"/>
      <c r="Q18" s="25"/>
      <c r="R18" s="25"/>
      <c r="S18" s="25"/>
    </row>
    <row r="19" spans="1:19" ht="33.75" customHeight="1">
      <c r="A19" s="25"/>
      <c r="B19" s="62"/>
      <c r="C19" s="62"/>
      <c r="D19" s="62"/>
      <c r="E19" s="62"/>
      <c r="F19" s="62"/>
      <c r="G19" s="25"/>
      <c r="H19" s="25"/>
      <c r="I19" s="25"/>
      <c r="J19" s="25"/>
      <c r="K19" s="190"/>
      <c r="L19" s="190"/>
      <c r="M19" s="25"/>
      <c r="N19" s="185"/>
      <c r="O19" s="185"/>
      <c r="P19" s="191"/>
      <c r="Q19" s="25"/>
      <c r="R19" s="25"/>
      <c r="S19" s="25"/>
    </row>
    <row r="20" spans="1:19" ht="12.75">
      <c r="A20" s="25"/>
      <c r="B20" s="196" t="s">
        <v>111</v>
      </c>
      <c r="D20" s="26"/>
      <c r="E20" s="457">
        <f>'Perf.Cert.(Partial1)'!O33</f>
        <v>0</v>
      </c>
      <c r="F20" s="456"/>
      <c r="G20" s="456"/>
      <c r="H20" s="456"/>
      <c r="I20" s="456"/>
      <c r="J20" s="456"/>
      <c r="K20" s="456"/>
      <c r="L20" s="456"/>
      <c r="M20" s="456"/>
      <c r="N20" s="456"/>
      <c r="O20" s="111"/>
      <c r="P20" s="193"/>
      <c r="Q20" s="25"/>
      <c r="R20" s="25"/>
      <c r="S20" s="25"/>
    </row>
    <row r="21" spans="1:19" ht="12.75">
      <c r="A21" s="25"/>
      <c r="B21" s="192"/>
      <c r="C21" s="26"/>
      <c r="D21" s="26"/>
      <c r="E21" s="26"/>
      <c r="F21" s="26"/>
      <c r="G21" s="26"/>
      <c r="H21" s="207"/>
      <c r="I21" s="207"/>
      <c r="J21" s="25"/>
      <c r="K21" s="190"/>
      <c r="L21" s="25"/>
      <c r="M21" s="179"/>
      <c r="N21" s="25"/>
      <c r="O21" s="25"/>
      <c r="P21" s="189"/>
      <c r="Q21" s="25"/>
      <c r="R21" s="25"/>
      <c r="S21" s="25"/>
    </row>
    <row r="22" spans="1:19" ht="12.75">
      <c r="A22" s="25"/>
      <c r="B22" s="192"/>
      <c r="C22" s="26"/>
      <c r="D22" s="26"/>
      <c r="E22" s="26"/>
      <c r="F22" s="26"/>
      <c r="G22" s="26"/>
      <c r="H22" s="207"/>
      <c r="I22" s="207"/>
      <c r="J22" s="25"/>
      <c r="K22" s="190"/>
      <c r="L22" s="25"/>
      <c r="M22" s="179"/>
      <c r="N22" s="25"/>
      <c r="O22" s="25"/>
      <c r="P22" s="189"/>
      <c r="Q22" s="25"/>
      <c r="R22" s="25"/>
      <c r="S22" s="25"/>
    </row>
    <row r="23" spans="1:19" ht="12.75">
      <c r="A23" s="25"/>
      <c r="B23" s="199"/>
      <c r="C23" s="199"/>
      <c r="D23" s="199"/>
      <c r="E23" s="199"/>
      <c r="F23" s="199"/>
      <c r="G23" s="199"/>
      <c r="H23" s="199"/>
      <c r="I23" s="199"/>
      <c r="J23" s="199"/>
      <c r="K23" s="199"/>
      <c r="L23" s="199"/>
      <c r="M23" s="199"/>
      <c r="N23" s="199"/>
      <c r="O23" s="199"/>
      <c r="P23" s="199"/>
      <c r="Q23" s="25"/>
      <c r="R23" s="25"/>
      <c r="S23" s="25"/>
    </row>
    <row r="24" spans="1:19" ht="15">
      <c r="A24" s="25"/>
      <c r="B24" s="192" t="s">
        <v>108</v>
      </c>
      <c r="C24" s="458">
        <f>'Appl. for CS'!A5</f>
        <v>0</v>
      </c>
      <c r="D24" s="458"/>
      <c r="E24" s="200" t="s">
        <v>112</v>
      </c>
      <c r="F24" s="199"/>
      <c r="G24" s="199"/>
      <c r="H24" s="199"/>
      <c r="I24" s="459">
        <f>E20*0.05</f>
        <v>0</v>
      </c>
      <c r="J24" s="460"/>
      <c r="K24" s="200" t="s">
        <v>114</v>
      </c>
      <c r="L24" s="199"/>
      <c r="M24" s="199"/>
      <c r="N24" s="199"/>
      <c r="O24" s="199"/>
      <c r="P24" s="199"/>
      <c r="Q24" s="25"/>
      <c r="R24" s="25"/>
      <c r="S24" s="25"/>
    </row>
    <row r="25" spans="1:19" ht="15" customHeight="1">
      <c r="A25" s="25"/>
      <c r="B25" s="199" t="s">
        <v>115</v>
      </c>
      <c r="C25" s="199"/>
      <c r="D25" s="199"/>
      <c r="E25" s="199"/>
      <c r="F25" s="199"/>
      <c r="G25" s="199"/>
      <c r="H25" s="199"/>
      <c r="I25" s="199"/>
      <c r="J25" s="199"/>
      <c r="K25" s="199"/>
      <c r="L25" s="199"/>
      <c r="M25" s="199"/>
      <c r="N25" s="199"/>
      <c r="O25" s="199"/>
      <c r="P25" s="199"/>
      <c r="Q25" s="25"/>
      <c r="R25" s="25"/>
      <c r="S25" s="25"/>
    </row>
    <row r="26" spans="1:19" ht="12.75">
      <c r="A26" s="25"/>
      <c r="B26" s="199"/>
      <c r="C26" s="199"/>
      <c r="D26" s="199"/>
      <c r="E26" s="199"/>
      <c r="F26" s="199"/>
      <c r="G26" s="199"/>
      <c r="H26" s="199"/>
      <c r="I26" s="199"/>
      <c r="J26" s="199"/>
      <c r="K26" s="199"/>
      <c r="L26" s="199"/>
      <c r="M26" s="199"/>
      <c r="N26" s="199"/>
      <c r="O26" s="199"/>
      <c r="P26" s="199"/>
      <c r="Q26" s="25"/>
      <c r="R26" s="25"/>
      <c r="S26" s="25"/>
    </row>
    <row r="27" spans="1:19" ht="12.75">
      <c r="A27" s="25"/>
      <c r="B27" s="199"/>
      <c r="C27" s="199"/>
      <c r="D27" s="199"/>
      <c r="E27" s="199"/>
      <c r="F27" s="199"/>
      <c r="G27" s="199"/>
      <c r="H27" s="199"/>
      <c r="I27" s="199"/>
      <c r="J27" s="199"/>
      <c r="K27" s="199"/>
      <c r="L27" s="199"/>
      <c r="M27" s="199"/>
      <c r="N27" s="199"/>
      <c r="O27" s="199"/>
      <c r="P27" s="199"/>
      <c r="Q27" s="25"/>
      <c r="R27" s="25"/>
      <c r="S27" s="25"/>
    </row>
    <row r="28" spans="1:19" ht="12.75">
      <c r="A28" s="25"/>
      <c r="B28" s="62"/>
      <c r="C28" s="62"/>
      <c r="D28" s="62"/>
      <c r="E28" s="62"/>
      <c r="F28" s="62"/>
      <c r="G28" s="62"/>
      <c r="H28" s="62"/>
      <c r="I28" s="62"/>
      <c r="J28" s="62"/>
      <c r="K28" s="62"/>
      <c r="L28" s="62"/>
      <c r="M28" s="62"/>
      <c r="N28" s="62"/>
      <c r="O28" s="62"/>
      <c r="P28" s="201"/>
      <c r="Q28" s="25"/>
      <c r="R28" s="25"/>
      <c r="S28" s="25"/>
    </row>
    <row r="29" spans="1:19" ht="12.75">
      <c r="A29" s="25"/>
      <c r="B29" s="62"/>
      <c r="C29" s="62"/>
      <c r="D29" s="62"/>
      <c r="E29" s="62"/>
      <c r="F29" s="62"/>
      <c r="G29" s="62"/>
      <c r="H29" s="62"/>
      <c r="I29" s="62"/>
      <c r="J29" s="62"/>
      <c r="K29" s="62"/>
      <c r="L29" s="62"/>
      <c r="M29" s="62"/>
      <c r="N29" s="62"/>
      <c r="O29" s="62"/>
      <c r="P29" s="201"/>
      <c r="Q29" s="25"/>
      <c r="R29" s="25"/>
      <c r="S29" s="25"/>
    </row>
    <row r="30" spans="1:19" ht="57" customHeight="1">
      <c r="A30" s="25"/>
      <c r="B30" s="62"/>
      <c r="C30" s="62"/>
      <c r="D30" s="62"/>
      <c r="E30" s="62"/>
      <c r="F30" s="62"/>
      <c r="G30" s="62"/>
      <c r="H30" s="62"/>
      <c r="I30" s="62"/>
      <c r="J30" s="62"/>
      <c r="K30" s="62"/>
      <c r="L30" s="62"/>
      <c r="M30" s="62"/>
      <c r="N30" s="62"/>
      <c r="O30" s="62"/>
      <c r="P30" s="201"/>
      <c r="Q30" s="25"/>
      <c r="R30" s="25"/>
      <c r="S30" s="25"/>
    </row>
    <row r="31" spans="1:19" ht="12.75">
      <c r="A31" s="25"/>
      <c r="B31" s="62"/>
      <c r="C31" s="62"/>
      <c r="D31" s="62"/>
      <c r="E31" s="62"/>
      <c r="F31" s="62"/>
      <c r="G31" s="62"/>
      <c r="H31" s="62"/>
      <c r="I31" s="62"/>
      <c r="J31" s="62"/>
      <c r="K31" s="62"/>
      <c r="L31" s="62"/>
      <c r="M31" s="62"/>
      <c r="N31" s="62"/>
      <c r="O31" s="62"/>
      <c r="P31" s="201"/>
      <c r="Q31" s="25"/>
      <c r="R31" s="25"/>
      <c r="S31" s="25"/>
    </row>
    <row r="32" spans="1:19" ht="12.75">
      <c r="A32" s="25"/>
      <c r="B32" s="183"/>
      <c r="C32" s="183"/>
      <c r="D32" s="183"/>
      <c r="E32" s="183"/>
      <c r="F32" s="183"/>
      <c r="G32" s="183"/>
      <c r="H32" s="183"/>
      <c r="I32" s="183"/>
      <c r="J32" s="63"/>
      <c r="K32" s="63"/>
      <c r="L32" s="183"/>
      <c r="M32" s="183"/>
      <c r="N32" s="195"/>
      <c r="O32" s="183"/>
      <c r="P32" s="183"/>
      <c r="Q32" s="25"/>
      <c r="R32" s="25"/>
      <c r="S32" s="25"/>
    </row>
    <row r="33" spans="1:19" ht="12.75">
      <c r="A33" s="25"/>
      <c r="B33" s="25"/>
      <c r="C33" s="461">
        <f>'Appl. for CS'!A5</f>
        <v>0</v>
      </c>
      <c r="D33" s="462"/>
      <c r="E33" s="194" t="s">
        <v>113</v>
      </c>
      <c r="F33" s="182"/>
      <c r="G33" s="182"/>
      <c r="H33" s="182"/>
      <c r="I33" s="182"/>
      <c r="J33" s="62"/>
      <c r="K33" s="62"/>
      <c r="L33" s="202" t="s">
        <v>31</v>
      </c>
      <c r="M33" s="62"/>
      <c r="N33" s="62"/>
      <c r="O33" s="25"/>
      <c r="P33" s="201"/>
      <c r="Q33" s="25"/>
      <c r="R33" s="25"/>
      <c r="S33" s="25"/>
    </row>
    <row r="34" spans="1:19" ht="12.75">
      <c r="A34" s="25"/>
      <c r="B34" s="62"/>
      <c r="C34" s="62"/>
      <c r="D34" s="62"/>
      <c r="E34" s="62"/>
      <c r="F34" s="62"/>
      <c r="G34" s="62"/>
      <c r="H34" s="62"/>
      <c r="I34" s="62"/>
      <c r="J34" s="62"/>
      <c r="K34" s="62"/>
      <c r="L34" s="62"/>
      <c r="M34" s="62"/>
      <c r="N34" s="62"/>
      <c r="O34" s="62"/>
      <c r="P34" s="201"/>
      <c r="Q34" s="25"/>
      <c r="R34" s="25"/>
      <c r="S34" s="25"/>
    </row>
    <row r="35" spans="1:19" ht="12.75">
      <c r="A35" s="25"/>
      <c r="B35" s="62"/>
      <c r="C35" s="62"/>
      <c r="D35" s="62"/>
      <c r="E35" s="62"/>
      <c r="F35" s="62"/>
      <c r="G35" s="62"/>
      <c r="H35" s="62"/>
      <c r="I35" s="62"/>
      <c r="J35" s="62"/>
      <c r="K35" s="62"/>
      <c r="L35" s="62"/>
      <c r="M35" s="62"/>
      <c r="N35" s="62"/>
      <c r="O35" s="62"/>
      <c r="P35" s="201"/>
      <c r="Q35" s="25"/>
      <c r="R35" s="25"/>
      <c r="S35" s="25"/>
    </row>
    <row r="36" spans="1:19" ht="12.75">
      <c r="A36" s="25"/>
      <c r="B36" s="62" t="s">
        <v>89</v>
      </c>
      <c r="C36" s="62"/>
      <c r="D36" s="62"/>
      <c r="E36" s="62"/>
      <c r="F36" s="62"/>
      <c r="G36" s="62"/>
      <c r="H36" s="62"/>
      <c r="I36" s="62"/>
      <c r="J36" s="62"/>
      <c r="K36" s="62"/>
      <c r="L36" s="62"/>
      <c r="M36" s="62"/>
      <c r="N36" s="62"/>
      <c r="O36" s="62"/>
      <c r="P36" s="201"/>
      <c r="Q36" s="25"/>
      <c r="R36" s="25"/>
      <c r="S36" s="25"/>
    </row>
    <row r="37" spans="1:19" ht="12.75">
      <c r="A37" s="25"/>
      <c r="B37" s="62"/>
      <c r="C37" s="62"/>
      <c r="D37" s="62"/>
      <c r="E37" s="62"/>
      <c r="F37" s="62"/>
      <c r="G37" s="62"/>
      <c r="H37" s="62"/>
      <c r="I37" s="62"/>
      <c r="J37" s="62"/>
      <c r="K37" s="62"/>
      <c r="L37" s="62"/>
      <c r="M37" s="62"/>
      <c r="N37" s="62"/>
      <c r="O37" s="62"/>
      <c r="P37" s="201"/>
      <c r="Q37" s="25"/>
      <c r="R37" s="25"/>
      <c r="S37" s="25"/>
    </row>
    <row r="38" spans="1:19" ht="12.75">
      <c r="A38" s="25"/>
      <c r="B38" s="62"/>
      <c r="C38" s="62"/>
      <c r="D38" s="62"/>
      <c r="E38" s="62"/>
      <c r="F38" s="62"/>
      <c r="G38" s="62"/>
      <c r="H38" s="62"/>
      <c r="I38" s="62"/>
      <c r="J38" s="62"/>
      <c r="K38" s="62"/>
      <c r="L38" s="62"/>
      <c r="M38" s="62"/>
      <c r="N38" s="62"/>
      <c r="O38" s="62"/>
      <c r="P38" s="201"/>
      <c r="Q38" s="25"/>
      <c r="R38" s="25"/>
      <c r="S38" s="25"/>
    </row>
    <row r="39" spans="1:17" ht="12.75">
      <c r="A39" s="25"/>
      <c r="B39" s="25"/>
      <c r="C39" s="25"/>
      <c r="D39" s="25"/>
      <c r="E39" s="25"/>
      <c r="F39" s="25"/>
      <c r="G39" s="25"/>
      <c r="H39" s="25"/>
      <c r="I39" s="25"/>
      <c r="J39" s="25"/>
      <c r="K39" s="25"/>
      <c r="L39" s="25"/>
      <c r="M39" s="25"/>
      <c r="N39" s="25"/>
      <c r="O39" s="25"/>
      <c r="P39" s="189"/>
      <c r="Q39" s="25"/>
    </row>
  </sheetData>
  <sheetProtection password="CC13" sheet="1" objects="1" scenarios="1"/>
  <mergeCells count="12">
    <mergeCell ref="E14:N14"/>
    <mergeCell ref="E16:N16"/>
    <mergeCell ref="E18:N18"/>
    <mergeCell ref="E20:N20"/>
    <mergeCell ref="C24:D24"/>
    <mergeCell ref="I24:J24"/>
    <mergeCell ref="C33:D33"/>
    <mergeCell ref="B3:P3"/>
    <mergeCell ref="B4:D4"/>
    <mergeCell ref="E4:N4"/>
    <mergeCell ref="C8:D8"/>
    <mergeCell ref="E12:N12"/>
  </mergeCells>
  <printOptions/>
  <pageMargins left="0.75" right="0.75" top="1" bottom="1"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9">
    <tabColor rgb="FF00B050"/>
  </sheetPr>
  <dimension ref="A1:T39"/>
  <sheetViews>
    <sheetView showGridLines="0" showZeros="0" zoomScalePageLayoutView="0" workbookViewId="0" topLeftCell="A10">
      <selection activeCell="A1" sqref="A1"/>
    </sheetView>
  </sheetViews>
  <sheetFormatPr defaultColWidth="11.421875" defaultRowHeight="12.75"/>
  <cols>
    <col min="1" max="1" width="1.421875" style="1" customWidth="1"/>
    <col min="2" max="2" width="3.8515625" style="1" customWidth="1"/>
    <col min="3" max="3" width="8.7109375" style="1" customWidth="1"/>
    <col min="4" max="4" width="13.00390625" style="1" customWidth="1"/>
    <col min="5" max="5" width="6.8515625" style="1" customWidth="1"/>
    <col min="6" max="7" width="6.421875" style="1" customWidth="1"/>
    <col min="8" max="8" width="4.421875" style="1" customWidth="1"/>
    <col min="9" max="9" width="5.8515625" style="1" customWidth="1"/>
    <col min="10" max="10" width="4.421875" style="1" customWidth="1"/>
    <col min="11" max="11" width="3.421875" style="1" customWidth="1"/>
    <col min="12" max="12" width="3.28125" style="1" customWidth="1"/>
    <col min="13" max="13" width="2.28125" style="1" customWidth="1"/>
    <col min="14" max="14" width="8.8515625" style="1" customWidth="1"/>
    <col min="15" max="15" width="6.421875" style="1" customWidth="1"/>
    <col min="16" max="16" width="3.140625" style="186" customWidth="1"/>
    <col min="17" max="18" width="1.421875" style="1" customWidth="1"/>
    <col min="19" max="16384" width="11.421875" style="1" customWidth="1"/>
  </cols>
  <sheetData>
    <row r="1" spans="1:19" ht="7.5" customHeight="1">
      <c r="A1" s="25"/>
      <c r="B1" s="25"/>
      <c r="C1" s="25"/>
      <c r="D1" s="25"/>
      <c r="E1" s="25"/>
      <c r="F1" s="25"/>
      <c r="G1" s="25"/>
      <c r="H1" s="25"/>
      <c r="I1" s="25"/>
      <c r="J1" s="25"/>
      <c r="K1" s="25"/>
      <c r="L1" s="25"/>
      <c r="M1" s="25"/>
      <c r="N1" s="25"/>
      <c r="O1" s="25"/>
      <c r="P1" s="189"/>
      <c r="Q1" s="25"/>
      <c r="R1" s="25"/>
      <c r="S1" s="25"/>
    </row>
    <row r="2" spans="1:19" ht="13.5" thickBot="1">
      <c r="A2" s="25"/>
      <c r="B2" s="25"/>
      <c r="C2" s="25"/>
      <c r="D2" s="25"/>
      <c r="E2" s="25"/>
      <c r="F2" s="25"/>
      <c r="G2" s="25"/>
      <c r="H2" s="25"/>
      <c r="I2" s="25"/>
      <c r="J2" s="25"/>
      <c r="K2" s="25"/>
      <c r="L2" s="25"/>
      <c r="M2" s="25"/>
      <c r="N2" s="25"/>
      <c r="O2" s="25"/>
      <c r="P2" s="189"/>
      <c r="Q2" s="25"/>
      <c r="R2" s="25"/>
      <c r="S2" s="25"/>
    </row>
    <row r="3" spans="1:19" ht="15.75">
      <c r="A3" s="25"/>
      <c r="B3" s="291" t="s">
        <v>116</v>
      </c>
      <c r="C3" s="463"/>
      <c r="D3" s="463"/>
      <c r="E3" s="463"/>
      <c r="F3" s="463"/>
      <c r="G3" s="463"/>
      <c r="H3" s="463"/>
      <c r="I3" s="463"/>
      <c r="J3" s="463"/>
      <c r="K3" s="463"/>
      <c r="L3" s="463"/>
      <c r="M3" s="463"/>
      <c r="N3" s="463"/>
      <c r="O3" s="463"/>
      <c r="P3" s="464"/>
      <c r="Q3" s="25"/>
      <c r="R3" s="25"/>
      <c r="S3" s="25"/>
    </row>
    <row r="4" spans="1:19" ht="16.5" thickBot="1">
      <c r="A4" s="25"/>
      <c r="B4" s="465">
        <f>'Appl. for CS'!A5</f>
        <v>0</v>
      </c>
      <c r="C4" s="466"/>
      <c r="D4" s="466"/>
      <c r="E4" s="266" t="s">
        <v>53</v>
      </c>
      <c r="F4" s="467"/>
      <c r="G4" s="467"/>
      <c r="H4" s="467"/>
      <c r="I4" s="467"/>
      <c r="J4" s="467"/>
      <c r="K4" s="467"/>
      <c r="L4" s="467"/>
      <c r="M4" s="467"/>
      <c r="N4" s="467"/>
      <c r="O4" s="205">
        <f>'Appl. for CS'!P5</f>
        <v>0</v>
      </c>
      <c r="P4" s="75"/>
      <c r="Q4" s="25"/>
      <c r="R4" s="25"/>
      <c r="S4" s="25"/>
    </row>
    <row r="5" spans="1:19" ht="15.75">
      <c r="A5" s="25"/>
      <c r="B5" s="25"/>
      <c r="C5" s="203"/>
      <c r="D5" s="25"/>
      <c r="E5" s="180"/>
      <c r="F5" s="108"/>
      <c r="G5" s="108"/>
      <c r="H5" s="108"/>
      <c r="I5" s="108"/>
      <c r="J5" s="108"/>
      <c r="K5" s="108"/>
      <c r="L5" s="108"/>
      <c r="M5" s="108"/>
      <c r="N5" s="108"/>
      <c r="O5" s="203"/>
      <c r="P5" s="204"/>
      <c r="Q5" s="25"/>
      <c r="R5" s="25"/>
      <c r="S5" s="25"/>
    </row>
    <row r="6" spans="1:19" ht="15.75">
      <c r="A6" s="25"/>
      <c r="B6" s="25"/>
      <c r="C6" s="203"/>
      <c r="D6" s="25"/>
      <c r="E6" s="180"/>
      <c r="F6" s="108"/>
      <c r="G6" s="108"/>
      <c r="H6" s="108"/>
      <c r="I6" s="108"/>
      <c r="J6" s="108"/>
      <c r="K6" s="108"/>
      <c r="L6" s="108"/>
      <c r="M6" s="108"/>
      <c r="N6" s="108"/>
      <c r="O6" s="203"/>
      <c r="P6" s="204"/>
      <c r="Q6" s="25"/>
      <c r="R6" s="25"/>
      <c r="S6" s="25"/>
    </row>
    <row r="7" spans="1:19" ht="12.75">
      <c r="A7" s="25"/>
      <c r="B7" s="187"/>
      <c r="C7" s="187"/>
      <c r="D7" s="187"/>
      <c r="E7" s="187"/>
      <c r="F7" s="187"/>
      <c r="G7" s="187"/>
      <c r="H7" s="187"/>
      <c r="I7" s="187"/>
      <c r="J7" s="187"/>
      <c r="K7" s="187"/>
      <c r="L7" s="187"/>
      <c r="M7" s="187"/>
      <c r="N7" s="187"/>
      <c r="O7" s="187"/>
      <c r="P7" s="179"/>
      <c r="Q7" s="25"/>
      <c r="R7" s="25"/>
      <c r="S7" s="25"/>
    </row>
    <row r="8" spans="1:19" ht="12.75">
      <c r="A8" s="25"/>
      <c r="B8" s="190" t="s">
        <v>108</v>
      </c>
      <c r="C8" s="468">
        <f>'Appl. for CS'!A5</f>
        <v>0</v>
      </c>
      <c r="D8" s="468"/>
      <c r="E8" s="179" t="s">
        <v>109</v>
      </c>
      <c r="F8" s="187"/>
      <c r="G8" s="187"/>
      <c r="H8" s="187"/>
      <c r="I8" s="187"/>
      <c r="J8" s="187"/>
      <c r="K8" s="187"/>
      <c r="L8" s="187"/>
      <c r="M8" s="187"/>
      <c r="N8" s="187"/>
      <c r="O8" s="187"/>
      <c r="P8" s="179"/>
      <c r="Q8" s="25"/>
      <c r="R8" s="25"/>
      <c r="S8" s="25"/>
    </row>
    <row r="9" spans="1:19" ht="12.75">
      <c r="A9" s="25"/>
      <c r="B9" s="187"/>
      <c r="C9" s="187"/>
      <c r="D9" s="187"/>
      <c r="E9" s="187"/>
      <c r="F9" s="187"/>
      <c r="G9" s="187"/>
      <c r="H9" s="187"/>
      <c r="I9" s="187"/>
      <c r="J9" s="187"/>
      <c r="K9" s="187"/>
      <c r="L9" s="187"/>
      <c r="M9" s="187"/>
      <c r="N9" s="187"/>
      <c r="O9" s="187"/>
      <c r="P9" s="179"/>
      <c r="Q9" s="25"/>
      <c r="R9" s="25"/>
      <c r="S9" s="25"/>
    </row>
    <row r="10" spans="1:19" ht="12.75">
      <c r="A10" s="25"/>
      <c r="B10" s="187"/>
      <c r="C10" s="187"/>
      <c r="D10" s="187"/>
      <c r="E10" s="187"/>
      <c r="F10" s="187"/>
      <c r="G10" s="187"/>
      <c r="H10" s="187"/>
      <c r="I10" s="187"/>
      <c r="J10" s="187"/>
      <c r="K10" s="187"/>
      <c r="L10" s="187"/>
      <c r="M10" s="187"/>
      <c r="N10" s="187"/>
      <c r="O10" s="187"/>
      <c r="P10" s="179"/>
      <c r="Q10" s="25"/>
      <c r="R10" s="25"/>
      <c r="S10" s="25"/>
    </row>
    <row r="11" spans="1:19" ht="12.75">
      <c r="A11" s="25"/>
      <c r="B11" s="187"/>
      <c r="C11" s="187"/>
      <c r="D11" s="187"/>
      <c r="E11" s="187"/>
      <c r="F11" s="187"/>
      <c r="G11" s="187"/>
      <c r="H11" s="187"/>
      <c r="I11" s="187"/>
      <c r="J11" s="187"/>
      <c r="K11" s="187"/>
      <c r="L11" s="187"/>
      <c r="M11" s="187"/>
      <c r="N11" s="187"/>
      <c r="O11" s="187"/>
      <c r="P11" s="179"/>
      <c r="Q11" s="25"/>
      <c r="R11" s="25"/>
      <c r="S11" s="25"/>
    </row>
    <row r="12" spans="1:20" ht="12.75">
      <c r="A12" s="25"/>
      <c r="B12" s="196" t="s">
        <v>110</v>
      </c>
      <c r="D12" s="187"/>
      <c r="E12" s="469">
        <f>'Appl. for CS'!C7</f>
        <v>0</v>
      </c>
      <c r="F12" s="456"/>
      <c r="G12" s="456"/>
      <c r="H12" s="456"/>
      <c r="I12" s="456"/>
      <c r="J12" s="456"/>
      <c r="K12" s="456"/>
      <c r="L12" s="456"/>
      <c r="M12" s="456"/>
      <c r="N12" s="456"/>
      <c r="O12" s="187"/>
      <c r="P12" s="179"/>
      <c r="Q12" s="25"/>
      <c r="R12" s="25"/>
      <c r="S12" s="25"/>
      <c r="T12" s="25"/>
    </row>
    <row r="13" spans="1:20" ht="33.75" customHeight="1">
      <c r="A13" s="25"/>
      <c r="B13" s="187"/>
      <c r="C13" s="187"/>
      <c r="D13" s="187"/>
      <c r="E13" s="187"/>
      <c r="F13" s="187"/>
      <c r="G13" s="187"/>
      <c r="H13" s="187"/>
      <c r="I13" s="187"/>
      <c r="J13" s="187"/>
      <c r="K13" s="187"/>
      <c r="L13" s="187"/>
      <c r="M13" s="187"/>
      <c r="N13" s="187"/>
      <c r="O13" s="197"/>
      <c r="P13" s="179"/>
      <c r="Q13" s="25"/>
      <c r="R13" s="25"/>
      <c r="S13" s="25"/>
      <c r="T13" s="25"/>
    </row>
    <row r="14" spans="1:20" ht="12.75" customHeight="1">
      <c r="A14" s="25"/>
      <c r="B14" s="196" t="s">
        <v>2</v>
      </c>
      <c r="D14" s="187"/>
      <c r="E14" s="470">
        <f>'Appl. for CS'!G2</f>
        <v>0</v>
      </c>
      <c r="F14" s="456"/>
      <c r="G14" s="456"/>
      <c r="H14" s="456"/>
      <c r="I14" s="456"/>
      <c r="J14" s="456"/>
      <c r="K14" s="456"/>
      <c r="L14" s="456"/>
      <c r="M14" s="456"/>
      <c r="N14" s="456"/>
      <c r="O14" s="187"/>
      <c r="P14" s="179"/>
      <c r="Q14" s="25"/>
      <c r="R14" s="25"/>
      <c r="S14" s="25"/>
      <c r="T14" s="25"/>
    </row>
    <row r="15" spans="1:19" ht="33.75" customHeight="1">
      <c r="A15" s="25"/>
      <c r="B15" s="156"/>
      <c r="C15" s="156"/>
      <c r="D15" s="188"/>
      <c r="E15" s="187"/>
      <c r="F15" s="25"/>
      <c r="G15" s="156"/>
      <c r="H15" s="25"/>
      <c r="I15" s="198"/>
      <c r="J15" s="25"/>
      <c r="K15" s="198"/>
      <c r="L15" s="25"/>
      <c r="M15" s="25"/>
      <c r="N15" s="25"/>
      <c r="O15" s="198"/>
      <c r="P15" s="198"/>
      <c r="Q15" s="130"/>
      <c r="R15" s="25"/>
      <c r="S15" s="25"/>
    </row>
    <row r="16" spans="1:19" ht="12.75">
      <c r="A16" s="25"/>
      <c r="B16" s="196" t="s">
        <v>54</v>
      </c>
      <c r="D16" s="187"/>
      <c r="E16" s="471">
        <f>'Appl. for CS'!L2</f>
        <v>0</v>
      </c>
      <c r="F16" s="456"/>
      <c r="G16" s="456"/>
      <c r="H16" s="456"/>
      <c r="I16" s="456"/>
      <c r="J16" s="456"/>
      <c r="K16" s="456"/>
      <c r="L16" s="456"/>
      <c r="M16" s="456"/>
      <c r="N16" s="456"/>
      <c r="O16" s="156"/>
      <c r="P16" s="156"/>
      <c r="Q16" s="25"/>
      <c r="R16" s="25"/>
      <c r="S16" s="25"/>
    </row>
    <row r="17" spans="1:19" ht="33.75" customHeight="1">
      <c r="A17" s="25"/>
      <c r="B17" s="156"/>
      <c r="C17" s="156"/>
      <c r="D17" s="156"/>
      <c r="E17" s="187"/>
      <c r="F17" s="187"/>
      <c r="G17" s="198"/>
      <c r="H17" s="198"/>
      <c r="I17" s="144"/>
      <c r="J17" s="156"/>
      <c r="K17" s="156"/>
      <c r="L17" s="187"/>
      <c r="M17" s="156"/>
      <c r="N17" s="156"/>
      <c r="O17" s="156"/>
      <c r="P17" s="156"/>
      <c r="Q17" s="25"/>
      <c r="R17" s="25"/>
      <c r="S17" s="25"/>
    </row>
    <row r="18" spans="1:19" ht="12.75">
      <c r="A18" s="25"/>
      <c r="B18" s="196" t="s">
        <v>3</v>
      </c>
      <c r="D18" s="25"/>
      <c r="E18" s="455">
        <f>'Appl. for CS'!P2</f>
        <v>0</v>
      </c>
      <c r="F18" s="456"/>
      <c r="G18" s="456"/>
      <c r="H18" s="456"/>
      <c r="I18" s="456"/>
      <c r="J18" s="456"/>
      <c r="K18" s="456"/>
      <c r="L18" s="456"/>
      <c r="M18" s="456"/>
      <c r="N18" s="456"/>
      <c r="O18" s="25"/>
      <c r="P18" s="189"/>
      <c r="Q18" s="25"/>
      <c r="R18" s="25"/>
      <c r="S18" s="25"/>
    </row>
    <row r="19" spans="1:19" ht="33.75" customHeight="1">
      <c r="A19" s="25"/>
      <c r="B19" s="62"/>
      <c r="C19" s="62"/>
      <c r="D19" s="62"/>
      <c r="E19" s="62"/>
      <c r="F19" s="62"/>
      <c r="G19" s="25"/>
      <c r="H19" s="25"/>
      <c r="I19" s="25"/>
      <c r="J19" s="25"/>
      <c r="K19" s="190"/>
      <c r="L19" s="190"/>
      <c r="M19" s="25"/>
      <c r="N19" s="185"/>
      <c r="O19" s="185"/>
      <c r="P19" s="191"/>
      <c r="Q19" s="25"/>
      <c r="R19" s="25"/>
      <c r="S19" s="25"/>
    </row>
    <row r="20" spans="1:19" ht="12.75">
      <c r="A20" s="25"/>
      <c r="B20" s="196" t="s">
        <v>111</v>
      </c>
      <c r="D20" s="26"/>
      <c r="E20" s="457" t="str">
        <f>'Perf.Cert.(Partial2)'!O33</f>
        <v>0.00</v>
      </c>
      <c r="F20" s="456"/>
      <c r="G20" s="456"/>
      <c r="H20" s="456"/>
      <c r="I20" s="456"/>
      <c r="J20" s="456"/>
      <c r="K20" s="456"/>
      <c r="L20" s="456"/>
      <c r="M20" s="456"/>
      <c r="N20" s="456"/>
      <c r="O20" s="111"/>
      <c r="P20" s="193"/>
      <c r="Q20" s="25"/>
      <c r="R20" s="25"/>
      <c r="S20" s="25"/>
    </row>
    <row r="21" spans="1:19" ht="12.75">
      <c r="A21" s="25"/>
      <c r="B21" s="192"/>
      <c r="C21" s="26"/>
      <c r="D21" s="26"/>
      <c r="E21" s="26"/>
      <c r="F21" s="26"/>
      <c r="G21" s="26"/>
      <c r="H21" s="207"/>
      <c r="I21" s="207"/>
      <c r="J21" s="25"/>
      <c r="K21" s="190"/>
      <c r="L21" s="25"/>
      <c r="M21" s="179"/>
      <c r="N21" s="25"/>
      <c r="O21" s="25"/>
      <c r="P21" s="189"/>
      <c r="Q21" s="25"/>
      <c r="R21" s="25"/>
      <c r="S21" s="25"/>
    </row>
    <row r="22" spans="1:19" ht="12.75">
      <c r="A22" s="25"/>
      <c r="B22" s="192"/>
      <c r="C22" s="26"/>
      <c r="D22" s="26"/>
      <c r="E22" s="26"/>
      <c r="F22" s="26"/>
      <c r="G22" s="26"/>
      <c r="H22" s="207"/>
      <c r="I22" s="207"/>
      <c r="J22" s="25"/>
      <c r="K22" s="190"/>
      <c r="L22" s="25"/>
      <c r="M22" s="179"/>
      <c r="N22" s="25"/>
      <c r="O22" s="25"/>
      <c r="P22" s="189"/>
      <c r="Q22" s="25"/>
      <c r="R22" s="25"/>
      <c r="S22" s="25"/>
    </row>
    <row r="23" spans="1:19" ht="12.75">
      <c r="A23" s="25"/>
      <c r="B23" s="199"/>
      <c r="C23" s="199"/>
      <c r="D23" s="199"/>
      <c r="E23" s="199"/>
      <c r="F23" s="199"/>
      <c r="G23" s="199"/>
      <c r="H23" s="199"/>
      <c r="I23" s="199"/>
      <c r="J23" s="199"/>
      <c r="K23" s="199"/>
      <c r="L23" s="199"/>
      <c r="M23" s="199"/>
      <c r="N23" s="199"/>
      <c r="O23" s="199"/>
      <c r="P23" s="199"/>
      <c r="Q23" s="25"/>
      <c r="R23" s="25"/>
      <c r="S23" s="25"/>
    </row>
    <row r="24" spans="1:19" ht="15">
      <c r="A24" s="25"/>
      <c r="B24" s="192" t="s">
        <v>108</v>
      </c>
      <c r="C24" s="458">
        <f>'Appl. for CS'!A5</f>
        <v>0</v>
      </c>
      <c r="D24" s="458"/>
      <c r="E24" s="200" t="s">
        <v>112</v>
      </c>
      <c r="F24" s="199"/>
      <c r="G24" s="199"/>
      <c r="H24" s="199"/>
      <c r="I24" s="459" t="str">
        <f>IF(E20*0.05&gt;0.001,E20*0.05,"$0.00")</f>
        <v>$0.00</v>
      </c>
      <c r="J24" s="460"/>
      <c r="K24" s="200" t="s">
        <v>114</v>
      </c>
      <c r="L24" s="199"/>
      <c r="M24" s="199"/>
      <c r="N24" s="199"/>
      <c r="O24" s="199"/>
      <c r="P24" s="199"/>
      <c r="Q24" s="25"/>
      <c r="R24" s="25"/>
      <c r="S24" s="25"/>
    </row>
    <row r="25" spans="1:19" ht="15" customHeight="1">
      <c r="A25" s="25"/>
      <c r="B25" s="199" t="s">
        <v>115</v>
      </c>
      <c r="C25" s="199"/>
      <c r="D25" s="199"/>
      <c r="E25" s="199"/>
      <c r="F25" s="199"/>
      <c r="G25" s="199"/>
      <c r="H25" s="199"/>
      <c r="I25" s="199"/>
      <c r="J25" s="199"/>
      <c r="K25" s="199"/>
      <c r="L25" s="199"/>
      <c r="M25" s="199"/>
      <c r="N25" s="199"/>
      <c r="O25" s="199"/>
      <c r="P25" s="199"/>
      <c r="Q25" s="25"/>
      <c r="R25" s="25"/>
      <c r="S25" s="25"/>
    </row>
    <row r="26" spans="1:19" ht="12.75">
      <c r="A26" s="25"/>
      <c r="B26" s="199"/>
      <c r="C26" s="199"/>
      <c r="D26" s="199"/>
      <c r="E26" s="199"/>
      <c r="F26" s="199"/>
      <c r="G26" s="199"/>
      <c r="H26" s="199"/>
      <c r="I26" s="199"/>
      <c r="J26" s="199"/>
      <c r="K26" s="199"/>
      <c r="L26" s="199"/>
      <c r="M26" s="199"/>
      <c r="N26" s="199"/>
      <c r="O26" s="199"/>
      <c r="P26" s="199"/>
      <c r="Q26" s="25"/>
      <c r="R26" s="25"/>
      <c r="S26" s="25"/>
    </row>
    <row r="27" spans="1:19" ht="12.75">
      <c r="A27" s="25"/>
      <c r="B27" s="199"/>
      <c r="C27" s="199"/>
      <c r="D27" s="199"/>
      <c r="E27" s="199"/>
      <c r="F27" s="199"/>
      <c r="G27" s="199"/>
      <c r="H27" s="199"/>
      <c r="I27" s="199"/>
      <c r="J27" s="199"/>
      <c r="K27" s="199"/>
      <c r="L27" s="199"/>
      <c r="M27" s="199"/>
      <c r="N27" s="199"/>
      <c r="O27" s="199"/>
      <c r="P27" s="199"/>
      <c r="Q27" s="25"/>
      <c r="R27" s="25"/>
      <c r="S27" s="25"/>
    </row>
    <row r="28" spans="1:19" ht="12.75">
      <c r="A28" s="25"/>
      <c r="B28" s="62"/>
      <c r="C28" s="62"/>
      <c r="D28" s="62"/>
      <c r="E28" s="62"/>
      <c r="F28" s="62"/>
      <c r="G28" s="62"/>
      <c r="H28" s="62"/>
      <c r="I28" s="62"/>
      <c r="J28" s="62"/>
      <c r="K28" s="62"/>
      <c r="L28" s="62"/>
      <c r="M28" s="62"/>
      <c r="N28" s="62"/>
      <c r="O28" s="62"/>
      <c r="P28" s="201"/>
      <c r="Q28" s="25"/>
      <c r="R28" s="25"/>
      <c r="S28" s="25"/>
    </row>
    <row r="29" spans="1:19" ht="12.75">
      <c r="A29" s="25"/>
      <c r="B29" s="62"/>
      <c r="C29" s="62"/>
      <c r="D29" s="62"/>
      <c r="E29" s="62"/>
      <c r="F29" s="62"/>
      <c r="G29" s="62"/>
      <c r="H29" s="62"/>
      <c r="I29" s="62"/>
      <c r="J29" s="62"/>
      <c r="K29" s="62"/>
      <c r="L29" s="62"/>
      <c r="M29" s="62"/>
      <c r="N29" s="62"/>
      <c r="O29" s="62"/>
      <c r="P29" s="201"/>
      <c r="Q29" s="25"/>
      <c r="R29" s="25"/>
      <c r="S29" s="25"/>
    </row>
    <row r="30" spans="1:19" ht="57" customHeight="1">
      <c r="A30" s="25"/>
      <c r="B30" s="62"/>
      <c r="C30" s="62"/>
      <c r="D30" s="62"/>
      <c r="E30" s="62"/>
      <c r="F30" s="62"/>
      <c r="G30" s="62"/>
      <c r="H30" s="62"/>
      <c r="I30" s="62"/>
      <c r="J30" s="62"/>
      <c r="K30" s="62"/>
      <c r="L30" s="62"/>
      <c r="M30" s="62"/>
      <c r="N30" s="62"/>
      <c r="O30" s="62"/>
      <c r="P30" s="201"/>
      <c r="Q30" s="25"/>
      <c r="R30" s="25"/>
      <c r="S30" s="25"/>
    </row>
    <row r="31" spans="1:19" ht="12.75">
      <c r="A31" s="25"/>
      <c r="B31" s="62"/>
      <c r="C31" s="62"/>
      <c r="D31" s="62"/>
      <c r="E31" s="62"/>
      <c r="F31" s="62"/>
      <c r="G31" s="62"/>
      <c r="H31" s="62"/>
      <c r="I31" s="62"/>
      <c r="J31" s="62"/>
      <c r="K31" s="62"/>
      <c r="L31" s="62"/>
      <c r="M31" s="62"/>
      <c r="N31" s="62"/>
      <c r="O31" s="62"/>
      <c r="P31" s="201"/>
      <c r="Q31" s="25"/>
      <c r="R31" s="25"/>
      <c r="S31" s="25"/>
    </row>
    <row r="32" spans="1:19" ht="12.75">
      <c r="A32" s="25"/>
      <c r="B32" s="183"/>
      <c r="C32" s="183"/>
      <c r="D32" s="183"/>
      <c r="E32" s="183"/>
      <c r="F32" s="183"/>
      <c r="G32" s="183"/>
      <c r="H32" s="183"/>
      <c r="I32" s="183"/>
      <c r="J32" s="63"/>
      <c r="K32" s="63"/>
      <c r="L32" s="183"/>
      <c r="M32" s="183"/>
      <c r="N32" s="195"/>
      <c r="O32" s="183"/>
      <c r="P32" s="183"/>
      <c r="Q32" s="25"/>
      <c r="R32" s="25"/>
      <c r="S32" s="25"/>
    </row>
    <row r="33" spans="1:19" ht="12.75">
      <c r="A33" s="25"/>
      <c r="B33" s="25"/>
      <c r="C33" s="461">
        <f>'Appl. for CS'!A5</f>
        <v>0</v>
      </c>
      <c r="D33" s="462"/>
      <c r="E33" s="194" t="s">
        <v>113</v>
      </c>
      <c r="F33" s="182"/>
      <c r="G33" s="182"/>
      <c r="H33" s="182"/>
      <c r="I33" s="182"/>
      <c r="J33" s="62"/>
      <c r="K33" s="62"/>
      <c r="L33" s="202" t="s">
        <v>31</v>
      </c>
      <c r="M33" s="62"/>
      <c r="N33" s="62"/>
      <c r="O33" s="25"/>
      <c r="P33" s="201"/>
      <c r="Q33" s="25"/>
      <c r="R33" s="25"/>
      <c r="S33" s="25"/>
    </row>
    <row r="34" spans="1:19" ht="12.75">
      <c r="A34" s="25"/>
      <c r="B34" s="62"/>
      <c r="C34" s="62"/>
      <c r="D34" s="62"/>
      <c r="E34" s="62"/>
      <c r="F34" s="62"/>
      <c r="G34" s="62"/>
      <c r="H34" s="62"/>
      <c r="I34" s="62"/>
      <c r="J34" s="62"/>
      <c r="K34" s="62"/>
      <c r="L34" s="62"/>
      <c r="M34" s="62"/>
      <c r="N34" s="62"/>
      <c r="O34" s="62"/>
      <c r="P34" s="201"/>
      <c r="Q34" s="25"/>
      <c r="R34" s="25"/>
      <c r="S34" s="25"/>
    </row>
    <row r="35" spans="1:19" ht="12.75">
      <c r="A35" s="25"/>
      <c r="B35" s="62"/>
      <c r="C35" s="62"/>
      <c r="D35" s="62"/>
      <c r="E35" s="62"/>
      <c r="F35" s="62"/>
      <c r="G35" s="62"/>
      <c r="H35" s="62"/>
      <c r="I35" s="62"/>
      <c r="J35" s="62"/>
      <c r="K35" s="62"/>
      <c r="L35" s="62"/>
      <c r="M35" s="62"/>
      <c r="N35" s="62"/>
      <c r="O35" s="62"/>
      <c r="P35" s="201"/>
      <c r="Q35" s="25"/>
      <c r="R35" s="25"/>
      <c r="S35" s="25"/>
    </row>
    <row r="36" spans="1:19" ht="12.75">
      <c r="A36" s="25"/>
      <c r="B36" s="62" t="s">
        <v>89</v>
      </c>
      <c r="C36" s="62"/>
      <c r="D36" s="62"/>
      <c r="E36" s="62"/>
      <c r="F36" s="62"/>
      <c r="G36" s="62"/>
      <c r="H36" s="62"/>
      <c r="I36" s="62"/>
      <c r="J36" s="62"/>
      <c r="K36" s="62"/>
      <c r="L36" s="62"/>
      <c r="M36" s="62"/>
      <c r="N36" s="62"/>
      <c r="O36" s="62"/>
      <c r="P36" s="201"/>
      <c r="Q36" s="25"/>
      <c r="R36" s="25"/>
      <c r="S36" s="25"/>
    </row>
    <row r="37" spans="1:19" ht="12.75">
      <c r="A37" s="25"/>
      <c r="B37" s="62"/>
      <c r="C37" s="62"/>
      <c r="D37" s="62"/>
      <c r="E37" s="62"/>
      <c r="F37" s="62"/>
      <c r="G37" s="62"/>
      <c r="H37" s="62"/>
      <c r="I37" s="62"/>
      <c r="J37" s="62"/>
      <c r="K37" s="62"/>
      <c r="L37" s="62"/>
      <c r="M37" s="62"/>
      <c r="N37" s="62"/>
      <c r="O37" s="62"/>
      <c r="P37" s="201"/>
      <c r="Q37" s="25"/>
      <c r="R37" s="25"/>
      <c r="S37" s="25"/>
    </row>
    <row r="38" spans="1:19" ht="12.75">
      <c r="A38" s="25"/>
      <c r="B38" s="62"/>
      <c r="C38" s="62"/>
      <c r="D38" s="62"/>
      <c r="E38" s="62"/>
      <c r="F38" s="62"/>
      <c r="G38" s="62"/>
      <c r="H38" s="62"/>
      <c r="I38" s="62"/>
      <c r="J38" s="62"/>
      <c r="K38" s="62"/>
      <c r="L38" s="62"/>
      <c r="M38" s="62"/>
      <c r="N38" s="62"/>
      <c r="O38" s="62"/>
      <c r="P38" s="201"/>
      <c r="Q38" s="25"/>
      <c r="R38" s="25"/>
      <c r="S38" s="25"/>
    </row>
    <row r="39" spans="1:17" ht="12.75">
      <c r="A39" s="25"/>
      <c r="B39" s="25"/>
      <c r="C39" s="25"/>
      <c r="D39" s="25"/>
      <c r="E39" s="25"/>
      <c r="F39" s="25"/>
      <c r="G39" s="25"/>
      <c r="H39" s="25"/>
      <c r="I39" s="25"/>
      <c r="J39" s="25"/>
      <c r="K39" s="25"/>
      <c r="L39" s="25"/>
      <c r="M39" s="25"/>
      <c r="N39" s="25"/>
      <c r="O39" s="25"/>
      <c r="P39" s="189"/>
      <c r="Q39" s="25"/>
    </row>
  </sheetData>
  <sheetProtection password="CC13" sheet="1" objects="1" scenarios="1"/>
  <mergeCells count="12">
    <mergeCell ref="E14:N14"/>
    <mergeCell ref="E16:N16"/>
    <mergeCell ref="E18:N18"/>
    <mergeCell ref="E20:N20"/>
    <mergeCell ref="C24:D24"/>
    <mergeCell ref="I24:J24"/>
    <mergeCell ref="C33:D33"/>
    <mergeCell ref="B3:P3"/>
    <mergeCell ref="B4:D4"/>
    <mergeCell ref="E4:N4"/>
    <mergeCell ref="C8:D8"/>
    <mergeCell ref="E12:N12"/>
  </mergeCells>
  <printOptions/>
  <pageMargins left="0.75" right="0.75" top="1" bottom="1"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codeName="Sheet5">
    <tabColor rgb="FF00B050"/>
  </sheetPr>
  <dimension ref="A1:T39"/>
  <sheetViews>
    <sheetView showGridLines="0" showZeros="0" zoomScalePageLayoutView="0" workbookViewId="0" topLeftCell="A10">
      <selection activeCell="A1" sqref="A1"/>
    </sheetView>
  </sheetViews>
  <sheetFormatPr defaultColWidth="11.421875" defaultRowHeight="12.75"/>
  <cols>
    <col min="1" max="1" width="1.421875" style="1" customWidth="1"/>
    <col min="2" max="2" width="3.8515625" style="1" customWidth="1"/>
    <col min="3" max="3" width="8.7109375" style="1" customWidth="1"/>
    <col min="4" max="4" width="13.00390625" style="1" customWidth="1"/>
    <col min="5" max="5" width="6.8515625" style="1" customWidth="1"/>
    <col min="6" max="7" width="6.421875" style="1" customWidth="1"/>
    <col min="8" max="8" width="4.421875" style="1" customWidth="1"/>
    <col min="9" max="9" width="5.8515625" style="1" customWidth="1"/>
    <col min="10" max="10" width="4.421875" style="1" customWidth="1"/>
    <col min="11" max="11" width="3.421875" style="1" customWidth="1"/>
    <col min="12" max="12" width="3.28125" style="1" customWidth="1"/>
    <col min="13" max="13" width="2.28125" style="1" customWidth="1"/>
    <col min="14" max="14" width="8.8515625" style="1" customWidth="1"/>
    <col min="15" max="15" width="6.421875" style="1" customWidth="1"/>
    <col min="16" max="16" width="3.140625" style="186" customWidth="1"/>
    <col min="17" max="18" width="1.421875" style="1" customWidth="1"/>
    <col min="19" max="16384" width="11.421875" style="1" customWidth="1"/>
  </cols>
  <sheetData>
    <row r="1" spans="1:19" ht="7.5" customHeight="1">
      <c r="A1" s="25"/>
      <c r="B1" s="25"/>
      <c r="C1" s="25"/>
      <c r="D1" s="25"/>
      <c r="E1" s="25"/>
      <c r="F1" s="25"/>
      <c r="G1" s="25"/>
      <c r="H1" s="25"/>
      <c r="I1" s="25"/>
      <c r="J1" s="25"/>
      <c r="K1" s="25"/>
      <c r="L1" s="25"/>
      <c r="M1" s="25"/>
      <c r="N1" s="25"/>
      <c r="O1" s="25"/>
      <c r="P1" s="189"/>
      <c r="Q1" s="25"/>
      <c r="R1" s="25"/>
      <c r="S1" s="25"/>
    </row>
    <row r="2" spans="1:19" ht="13.5" thickBot="1">
      <c r="A2" s="25"/>
      <c r="B2" s="25"/>
      <c r="C2" s="25"/>
      <c r="D2" s="25"/>
      <c r="E2" s="25"/>
      <c r="F2" s="25"/>
      <c r="G2" s="25"/>
      <c r="H2" s="25"/>
      <c r="I2" s="25"/>
      <c r="J2" s="25"/>
      <c r="K2" s="25"/>
      <c r="L2" s="25"/>
      <c r="M2" s="25"/>
      <c r="N2" s="25"/>
      <c r="O2" s="25"/>
      <c r="P2" s="189"/>
      <c r="Q2" s="25"/>
      <c r="R2" s="25"/>
      <c r="S2" s="25"/>
    </row>
    <row r="3" spans="1:19" ht="15.75">
      <c r="A3" s="25"/>
      <c r="B3" s="291" t="s">
        <v>116</v>
      </c>
      <c r="C3" s="463"/>
      <c r="D3" s="463"/>
      <c r="E3" s="463"/>
      <c r="F3" s="463"/>
      <c r="G3" s="463"/>
      <c r="H3" s="463"/>
      <c r="I3" s="463"/>
      <c r="J3" s="463"/>
      <c r="K3" s="463"/>
      <c r="L3" s="463"/>
      <c r="M3" s="463"/>
      <c r="N3" s="463"/>
      <c r="O3" s="463"/>
      <c r="P3" s="464"/>
      <c r="Q3" s="25"/>
      <c r="R3" s="25"/>
      <c r="S3" s="25"/>
    </row>
    <row r="4" spans="1:19" ht="16.5" thickBot="1">
      <c r="A4" s="25"/>
      <c r="B4" s="465">
        <f>'Appl. for CS'!A5</f>
        <v>0</v>
      </c>
      <c r="C4" s="466"/>
      <c r="D4" s="466"/>
      <c r="E4" s="266" t="s">
        <v>53</v>
      </c>
      <c r="F4" s="467"/>
      <c r="G4" s="467"/>
      <c r="H4" s="467"/>
      <c r="I4" s="467"/>
      <c r="J4" s="467"/>
      <c r="K4" s="467"/>
      <c r="L4" s="467"/>
      <c r="M4" s="467"/>
      <c r="N4" s="467"/>
      <c r="O4" s="181">
        <f>'Appl. for CS'!P5</f>
        <v>0</v>
      </c>
      <c r="P4" s="75"/>
      <c r="Q4" s="25"/>
      <c r="R4" s="25"/>
      <c r="S4" s="25"/>
    </row>
    <row r="5" spans="1:19" ht="15.75">
      <c r="A5" s="25"/>
      <c r="B5" s="25"/>
      <c r="C5" s="203"/>
      <c r="D5" s="25"/>
      <c r="E5" s="180"/>
      <c r="F5" s="108"/>
      <c r="G5" s="108"/>
      <c r="H5" s="108"/>
      <c r="I5" s="108"/>
      <c r="J5" s="108"/>
      <c r="K5" s="108"/>
      <c r="L5" s="108"/>
      <c r="M5" s="108"/>
      <c r="N5" s="108"/>
      <c r="O5" s="203"/>
      <c r="P5" s="204"/>
      <c r="Q5" s="25"/>
      <c r="R5" s="25"/>
      <c r="S5" s="25"/>
    </row>
    <row r="6" spans="1:19" ht="15.75">
      <c r="A6" s="25"/>
      <c r="B6" s="25"/>
      <c r="C6" s="203"/>
      <c r="D6" s="25"/>
      <c r="E6" s="180"/>
      <c r="F6" s="108"/>
      <c r="G6" s="108"/>
      <c r="H6" s="108"/>
      <c r="I6" s="108"/>
      <c r="J6" s="108"/>
      <c r="K6" s="108"/>
      <c r="L6" s="108"/>
      <c r="M6" s="108"/>
      <c r="N6" s="108"/>
      <c r="O6" s="203"/>
      <c r="P6" s="204"/>
      <c r="Q6" s="25"/>
      <c r="R6" s="25"/>
      <c r="S6" s="25"/>
    </row>
    <row r="7" spans="1:19" ht="12.75">
      <c r="A7" s="25"/>
      <c r="B7" s="187"/>
      <c r="C7" s="187"/>
      <c r="D7" s="187"/>
      <c r="E7" s="187"/>
      <c r="F7" s="187"/>
      <c r="G7" s="187"/>
      <c r="H7" s="187"/>
      <c r="I7" s="187"/>
      <c r="J7" s="187"/>
      <c r="K7" s="187"/>
      <c r="L7" s="187"/>
      <c r="M7" s="187"/>
      <c r="N7" s="187"/>
      <c r="O7" s="187"/>
      <c r="P7" s="179"/>
      <c r="Q7" s="25"/>
      <c r="R7" s="25"/>
      <c r="S7" s="25"/>
    </row>
    <row r="8" spans="1:19" ht="12.75">
      <c r="A8" s="25"/>
      <c r="B8" s="190" t="s">
        <v>108</v>
      </c>
      <c r="C8" s="468">
        <f>'Appl. for CS'!A5</f>
        <v>0</v>
      </c>
      <c r="D8" s="468"/>
      <c r="E8" s="179" t="s">
        <v>109</v>
      </c>
      <c r="F8" s="187"/>
      <c r="G8" s="187"/>
      <c r="H8" s="187"/>
      <c r="I8" s="187"/>
      <c r="J8" s="187"/>
      <c r="K8" s="187"/>
      <c r="L8" s="187"/>
      <c r="M8" s="187"/>
      <c r="N8" s="187"/>
      <c r="O8" s="187"/>
      <c r="P8" s="179"/>
      <c r="Q8" s="25"/>
      <c r="R8" s="25"/>
      <c r="S8" s="25"/>
    </row>
    <row r="9" spans="1:19" ht="12.75">
      <c r="A9" s="25"/>
      <c r="B9" s="187"/>
      <c r="C9" s="187"/>
      <c r="D9" s="187"/>
      <c r="E9" s="187"/>
      <c r="F9" s="187"/>
      <c r="G9" s="187"/>
      <c r="H9" s="187"/>
      <c r="I9" s="187"/>
      <c r="J9" s="187"/>
      <c r="K9" s="187"/>
      <c r="L9" s="187"/>
      <c r="M9" s="187"/>
      <c r="N9" s="187"/>
      <c r="O9" s="187"/>
      <c r="P9" s="179"/>
      <c r="Q9" s="25"/>
      <c r="R9" s="25"/>
      <c r="S9" s="25"/>
    </row>
    <row r="10" spans="1:19" ht="12.75">
      <c r="A10" s="25"/>
      <c r="B10" s="187"/>
      <c r="C10" s="187"/>
      <c r="D10" s="187"/>
      <c r="E10" s="187"/>
      <c r="F10" s="187"/>
      <c r="G10" s="187"/>
      <c r="H10" s="187"/>
      <c r="I10" s="187"/>
      <c r="J10" s="187"/>
      <c r="K10" s="187"/>
      <c r="L10" s="187"/>
      <c r="M10" s="187"/>
      <c r="N10" s="187"/>
      <c r="O10" s="187"/>
      <c r="P10" s="179"/>
      <c r="Q10" s="25"/>
      <c r="R10" s="25"/>
      <c r="S10" s="25"/>
    </row>
    <row r="11" spans="1:19" ht="12.75">
      <c r="A11" s="25"/>
      <c r="B11" s="187"/>
      <c r="C11" s="187"/>
      <c r="D11" s="187"/>
      <c r="E11" s="187"/>
      <c r="F11" s="187"/>
      <c r="G11" s="187"/>
      <c r="H11" s="187"/>
      <c r="I11" s="187"/>
      <c r="J11" s="187"/>
      <c r="K11" s="187"/>
      <c r="L11" s="187"/>
      <c r="M11" s="187"/>
      <c r="N11" s="187"/>
      <c r="O11" s="187"/>
      <c r="P11" s="179"/>
      <c r="Q11" s="25"/>
      <c r="R11" s="25"/>
      <c r="S11" s="25"/>
    </row>
    <row r="12" spans="1:20" ht="12.75">
      <c r="A12" s="25"/>
      <c r="B12" s="196" t="s">
        <v>110</v>
      </c>
      <c r="D12" s="187"/>
      <c r="E12" s="469">
        <f>'Appl. for CS'!C7</f>
        <v>0</v>
      </c>
      <c r="F12" s="456"/>
      <c r="G12" s="456"/>
      <c r="H12" s="456"/>
      <c r="I12" s="456"/>
      <c r="J12" s="456"/>
      <c r="K12" s="456"/>
      <c r="L12" s="456"/>
      <c r="M12" s="456"/>
      <c r="N12" s="456"/>
      <c r="O12" s="187"/>
      <c r="P12" s="179"/>
      <c r="Q12" s="25"/>
      <c r="R12" s="25"/>
      <c r="S12" s="25"/>
      <c r="T12" s="25"/>
    </row>
    <row r="13" spans="1:20" ht="33.75" customHeight="1">
      <c r="A13" s="25"/>
      <c r="B13" s="187"/>
      <c r="C13" s="187"/>
      <c r="D13" s="187"/>
      <c r="E13" s="187"/>
      <c r="F13" s="187"/>
      <c r="G13" s="187"/>
      <c r="H13" s="187"/>
      <c r="I13" s="187"/>
      <c r="J13" s="187"/>
      <c r="K13" s="187"/>
      <c r="L13" s="187"/>
      <c r="M13" s="187"/>
      <c r="N13" s="187"/>
      <c r="O13" s="197"/>
      <c r="P13" s="179"/>
      <c r="Q13" s="25"/>
      <c r="R13" s="25"/>
      <c r="S13" s="25"/>
      <c r="T13" s="25"/>
    </row>
    <row r="14" spans="1:20" ht="12.75" customHeight="1">
      <c r="A14" s="25"/>
      <c r="B14" s="196" t="s">
        <v>2</v>
      </c>
      <c r="D14" s="187"/>
      <c r="E14" s="470">
        <f>'Appl. for CS'!G2</f>
        <v>0</v>
      </c>
      <c r="F14" s="456"/>
      <c r="G14" s="456"/>
      <c r="H14" s="456"/>
      <c r="I14" s="456"/>
      <c r="J14" s="456"/>
      <c r="K14" s="456"/>
      <c r="L14" s="456"/>
      <c r="M14" s="456"/>
      <c r="N14" s="456"/>
      <c r="O14" s="187"/>
      <c r="P14" s="179"/>
      <c r="Q14" s="25"/>
      <c r="R14" s="25"/>
      <c r="S14" s="25"/>
      <c r="T14" s="25"/>
    </row>
    <row r="15" spans="1:19" ht="33.75" customHeight="1">
      <c r="A15" s="25"/>
      <c r="B15" s="156"/>
      <c r="C15" s="156"/>
      <c r="D15" s="188"/>
      <c r="E15" s="187"/>
      <c r="F15" s="25"/>
      <c r="G15" s="156"/>
      <c r="H15" s="25"/>
      <c r="I15" s="198"/>
      <c r="J15" s="25"/>
      <c r="K15" s="198"/>
      <c r="L15" s="25"/>
      <c r="M15" s="25"/>
      <c r="N15" s="25"/>
      <c r="O15" s="198"/>
      <c r="P15" s="198"/>
      <c r="Q15" s="130"/>
      <c r="R15" s="25"/>
      <c r="S15" s="25"/>
    </row>
    <row r="16" spans="1:19" ht="12.75">
      <c r="A16" s="25"/>
      <c r="B16" s="196" t="s">
        <v>54</v>
      </c>
      <c r="D16" s="187"/>
      <c r="E16" s="471">
        <f>'Appl. for CS'!L2</f>
        <v>0</v>
      </c>
      <c r="F16" s="456"/>
      <c r="G16" s="456"/>
      <c r="H16" s="456"/>
      <c r="I16" s="456"/>
      <c r="J16" s="456"/>
      <c r="K16" s="456"/>
      <c r="L16" s="456"/>
      <c r="M16" s="456"/>
      <c r="N16" s="456"/>
      <c r="O16" s="156"/>
      <c r="P16" s="156"/>
      <c r="Q16" s="25"/>
      <c r="R16" s="25"/>
      <c r="S16" s="25"/>
    </row>
    <row r="17" spans="1:19" ht="33.75" customHeight="1">
      <c r="A17" s="25"/>
      <c r="B17" s="156"/>
      <c r="C17" s="156"/>
      <c r="D17" s="156"/>
      <c r="E17" s="187"/>
      <c r="F17" s="187"/>
      <c r="G17" s="198"/>
      <c r="H17" s="198"/>
      <c r="I17" s="144"/>
      <c r="J17" s="156"/>
      <c r="K17" s="156"/>
      <c r="L17" s="187"/>
      <c r="M17" s="156"/>
      <c r="N17" s="156"/>
      <c r="O17" s="156"/>
      <c r="P17" s="156"/>
      <c r="Q17" s="25"/>
      <c r="R17" s="25"/>
      <c r="S17" s="25"/>
    </row>
    <row r="18" spans="1:19" ht="12.75">
      <c r="A18" s="25"/>
      <c r="B18" s="196" t="s">
        <v>3</v>
      </c>
      <c r="D18" s="25"/>
      <c r="E18" s="455">
        <f>'Appl. for CS'!P2</f>
        <v>0</v>
      </c>
      <c r="F18" s="456"/>
      <c r="G18" s="456"/>
      <c r="H18" s="456"/>
      <c r="I18" s="456"/>
      <c r="J18" s="456"/>
      <c r="K18" s="456"/>
      <c r="L18" s="456"/>
      <c r="M18" s="456"/>
      <c r="N18" s="456"/>
      <c r="O18" s="25"/>
      <c r="P18" s="189"/>
      <c r="Q18" s="25"/>
      <c r="R18" s="25"/>
      <c r="S18" s="25"/>
    </row>
    <row r="19" spans="1:19" ht="33.75" customHeight="1">
      <c r="A19" s="25"/>
      <c r="B19" s="62"/>
      <c r="C19" s="62"/>
      <c r="D19" s="62"/>
      <c r="E19" s="62"/>
      <c r="F19" s="62"/>
      <c r="G19" s="25"/>
      <c r="H19" s="25"/>
      <c r="I19" s="25"/>
      <c r="J19" s="25"/>
      <c r="K19" s="190"/>
      <c r="L19" s="190"/>
      <c r="M19" s="25"/>
      <c r="N19" s="185"/>
      <c r="O19" s="185"/>
      <c r="P19" s="191"/>
      <c r="Q19" s="25"/>
      <c r="R19" s="25"/>
      <c r="S19" s="25"/>
    </row>
    <row r="20" spans="1:19" ht="12.75">
      <c r="A20" s="25"/>
      <c r="B20" s="196" t="s">
        <v>111</v>
      </c>
      <c r="D20" s="26"/>
      <c r="E20" s="457" t="str">
        <f>'Perf. Cert.(FINAL)'!O33</f>
        <v>0.00</v>
      </c>
      <c r="F20" s="456"/>
      <c r="G20" s="456"/>
      <c r="H20" s="456"/>
      <c r="I20" s="456"/>
      <c r="J20" s="456"/>
      <c r="K20" s="456"/>
      <c r="L20" s="456"/>
      <c r="M20" s="456"/>
      <c r="N20" s="456"/>
      <c r="O20" s="111"/>
      <c r="P20" s="193"/>
      <c r="Q20" s="25"/>
      <c r="R20" s="25"/>
      <c r="S20" s="25"/>
    </row>
    <row r="21" spans="1:19" ht="12.75">
      <c r="A21" s="25"/>
      <c r="B21" s="192"/>
      <c r="C21" s="26"/>
      <c r="D21" s="26"/>
      <c r="E21" s="26"/>
      <c r="F21" s="26"/>
      <c r="G21" s="26"/>
      <c r="H21" s="184"/>
      <c r="I21" s="184"/>
      <c r="J21" s="25"/>
      <c r="K21" s="190"/>
      <c r="L21" s="25"/>
      <c r="M21" s="179"/>
      <c r="N21" s="25"/>
      <c r="O21" s="25"/>
      <c r="P21" s="189"/>
      <c r="Q21" s="25"/>
      <c r="R21" s="25"/>
      <c r="S21" s="25"/>
    </row>
    <row r="22" spans="1:19" ht="12.75">
      <c r="A22" s="25"/>
      <c r="B22" s="192"/>
      <c r="C22" s="26"/>
      <c r="D22" s="26"/>
      <c r="E22" s="26"/>
      <c r="F22" s="26"/>
      <c r="G22" s="26"/>
      <c r="H22" s="184"/>
      <c r="I22" s="184"/>
      <c r="J22" s="25"/>
      <c r="K22" s="190"/>
      <c r="L22" s="25"/>
      <c r="M22" s="179"/>
      <c r="N22" s="25"/>
      <c r="O22" s="25"/>
      <c r="P22" s="189"/>
      <c r="Q22" s="25"/>
      <c r="R22" s="25"/>
      <c r="S22" s="25"/>
    </row>
    <row r="23" spans="1:19" ht="12.75">
      <c r="A23" s="25"/>
      <c r="B23" s="199"/>
      <c r="C23" s="199"/>
      <c r="D23" s="199"/>
      <c r="E23" s="199"/>
      <c r="F23" s="199"/>
      <c r="G23" s="199"/>
      <c r="H23" s="199"/>
      <c r="I23" s="199"/>
      <c r="J23" s="199"/>
      <c r="K23" s="199"/>
      <c r="L23" s="199"/>
      <c r="M23" s="199"/>
      <c r="N23" s="199"/>
      <c r="O23" s="199"/>
      <c r="P23" s="199"/>
      <c r="Q23" s="25"/>
      <c r="R23" s="25"/>
      <c r="S23" s="25"/>
    </row>
    <row r="24" spans="1:19" ht="15">
      <c r="A24" s="25"/>
      <c r="B24" s="192" t="s">
        <v>108</v>
      </c>
      <c r="C24" s="458">
        <f>'Appl. for CS'!A5</f>
        <v>0</v>
      </c>
      <c r="D24" s="458"/>
      <c r="E24" s="200" t="s">
        <v>112</v>
      </c>
      <c r="F24" s="199"/>
      <c r="G24" s="199"/>
      <c r="H24" s="199"/>
      <c r="I24" s="459" t="str">
        <f>IF(E20*0.05&gt;0.001,E20*0.05,"$0.00")</f>
        <v>$0.00</v>
      </c>
      <c r="J24" s="460"/>
      <c r="K24" s="200" t="s">
        <v>114</v>
      </c>
      <c r="L24" s="199"/>
      <c r="M24" s="199"/>
      <c r="N24" s="199"/>
      <c r="O24" s="199"/>
      <c r="P24" s="199"/>
      <c r="Q24" s="25"/>
      <c r="R24" s="25"/>
      <c r="S24" s="25"/>
    </row>
    <row r="25" spans="1:19" ht="15" customHeight="1">
      <c r="A25" s="25"/>
      <c r="B25" s="199" t="s">
        <v>115</v>
      </c>
      <c r="C25" s="199"/>
      <c r="D25" s="199"/>
      <c r="E25" s="199"/>
      <c r="F25" s="199"/>
      <c r="G25" s="199"/>
      <c r="H25" s="199"/>
      <c r="I25" s="199"/>
      <c r="J25" s="199"/>
      <c r="K25" s="199"/>
      <c r="L25" s="199"/>
      <c r="M25" s="199"/>
      <c r="N25" s="199"/>
      <c r="O25" s="199"/>
      <c r="P25" s="199"/>
      <c r="Q25" s="25"/>
      <c r="R25" s="25"/>
      <c r="S25" s="25"/>
    </row>
    <row r="26" spans="1:19" ht="12.75">
      <c r="A26" s="25"/>
      <c r="B26" s="199"/>
      <c r="C26" s="199"/>
      <c r="D26" s="199"/>
      <c r="E26" s="199"/>
      <c r="F26" s="199"/>
      <c r="G26" s="199"/>
      <c r="H26" s="199"/>
      <c r="I26" s="199"/>
      <c r="J26" s="199"/>
      <c r="K26" s="199"/>
      <c r="L26" s="199"/>
      <c r="M26" s="199"/>
      <c r="N26" s="199"/>
      <c r="O26" s="199"/>
      <c r="P26" s="199"/>
      <c r="Q26" s="25"/>
      <c r="R26" s="25"/>
      <c r="S26" s="25"/>
    </row>
    <row r="27" spans="1:19" ht="12.75">
      <c r="A27" s="25"/>
      <c r="B27" s="199"/>
      <c r="C27" s="199"/>
      <c r="D27" s="199"/>
      <c r="E27" s="199"/>
      <c r="F27" s="199"/>
      <c r="G27" s="199"/>
      <c r="H27" s="199"/>
      <c r="I27" s="199"/>
      <c r="J27" s="199"/>
      <c r="K27" s="199"/>
      <c r="L27" s="199"/>
      <c r="M27" s="199"/>
      <c r="N27" s="199"/>
      <c r="O27" s="199"/>
      <c r="P27" s="199"/>
      <c r="Q27" s="25"/>
      <c r="R27" s="25"/>
      <c r="S27" s="25"/>
    </row>
    <row r="28" spans="1:19" ht="12.75">
      <c r="A28" s="25"/>
      <c r="B28" s="62"/>
      <c r="C28" s="62"/>
      <c r="D28" s="62"/>
      <c r="E28" s="62"/>
      <c r="F28" s="62"/>
      <c r="G28" s="62"/>
      <c r="H28" s="62"/>
      <c r="I28" s="62"/>
      <c r="J28" s="62"/>
      <c r="K28" s="62"/>
      <c r="L28" s="62"/>
      <c r="M28" s="62"/>
      <c r="N28" s="62"/>
      <c r="O28" s="62"/>
      <c r="P28" s="201"/>
      <c r="Q28" s="25"/>
      <c r="R28" s="25"/>
      <c r="S28" s="25"/>
    </row>
    <row r="29" spans="1:19" ht="12.75">
      <c r="A29" s="25"/>
      <c r="B29" s="62"/>
      <c r="C29" s="62"/>
      <c r="D29" s="62"/>
      <c r="E29" s="62"/>
      <c r="F29" s="62"/>
      <c r="G29" s="62"/>
      <c r="H29" s="62"/>
      <c r="I29" s="62"/>
      <c r="J29" s="62"/>
      <c r="K29" s="62"/>
      <c r="L29" s="62"/>
      <c r="M29" s="62"/>
      <c r="N29" s="62"/>
      <c r="O29" s="62"/>
      <c r="P29" s="201"/>
      <c r="Q29" s="25"/>
      <c r="R29" s="25"/>
      <c r="S29" s="25"/>
    </row>
    <row r="30" spans="1:19" ht="57" customHeight="1">
      <c r="A30" s="25"/>
      <c r="B30" s="62"/>
      <c r="C30" s="62"/>
      <c r="D30" s="62"/>
      <c r="E30" s="62"/>
      <c r="F30" s="62"/>
      <c r="G30" s="62"/>
      <c r="H30" s="62"/>
      <c r="I30" s="62"/>
      <c r="J30" s="62"/>
      <c r="K30" s="62"/>
      <c r="L30" s="62"/>
      <c r="M30" s="62"/>
      <c r="N30" s="62"/>
      <c r="O30" s="62"/>
      <c r="P30" s="201"/>
      <c r="Q30" s="25"/>
      <c r="R30" s="25"/>
      <c r="S30" s="25"/>
    </row>
    <row r="31" spans="1:19" ht="12.75">
      <c r="A31" s="25"/>
      <c r="B31" s="62"/>
      <c r="C31" s="62"/>
      <c r="D31" s="62"/>
      <c r="E31" s="62"/>
      <c r="F31" s="62"/>
      <c r="G31" s="62"/>
      <c r="H31" s="62"/>
      <c r="I31" s="62"/>
      <c r="J31" s="62"/>
      <c r="K31" s="62"/>
      <c r="L31" s="62"/>
      <c r="M31" s="62"/>
      <c r="N31" s="62"/>
      <c r="O31" s="62"/>
      <c r="P31" s="201"/>
      <c r="Q31" s="25"/>
      <c r="R31" s="25"/>
      <c r="S31" s="25"/>
    </row>
    <row r="32" spans="1:19" ht="12.75">
      <c r="A32" s="25"/>
      <c r="B32" s="183"/>
      <c r="C32" s="183"/>
      <c r="D32" s="183"/>
      <c r="E32" s="183"/>
      <c r="F32" s="183"/>
      <c r="G32" s="183"/>
      <c r="H32" s="183"/>
      <c r="I32" s="183"/>
      <c r="J32" s="63"/>
      <c r="K32" s="63"/>
      <c r="L32" s="183"/>
      <c r="M32" s="183"/>
      <c r="N32" s="195"/>
      <c r="O32" s="183"/>
      <c r="P32" s="183"/>
      <c r="Q32" s="25"/>
      <c r="R32" s="25"/>
      <c r="S32" s="25"/>
    </row>
    <row r="33" spans="1:19" ht="12.75">
      <c r="A33" s="25"/>
      <c r="B33" s="25"/>
      <c r="C33" s="461">
        <f>'Appl. for CS'!A5</f>
        <v>0</v>
      </c>
      <c r="D33" s="462"/>
      <c r="E33" s="194" t="s">
        <v>113</v>
      </c>
      <c r="F33" s="182"/>
      <c r="G33" s="182"/>
      <c r="H33" s="182"/>
      <c r="I33" s="182"/>
      <c r="J33" s="62"/>
      <c r="K33" s="62"/>
      <c r="L33" s="202" t="s">
        <v>31</v>
      </c>
      <c r="M33" s="62"/>
      <c r="N33" s="62"/>
      <c r="O33" s="25"/>
      <c r="P33" s="201"/>
      <c r="Q33" s="25"/>
      <c r="R33" s="25"/>
      <c r="S33" s="25"/>
    </row>
    <row r="34" spans="1:19" ht="12.75">
      <c r="A34" s="25"/>
      <c r="B34" s="62"/>
      <c r="C34" s="62"/>
      <c r="D34" s="62"/>
      <c r="E34" s="62"/>
      <c r="F34" s="62"/>
      <c r="G34" s="62"/>
      <c r="H34" s="62"/>
      <c r="I34" s="62"/>
      <c r="J34" s="62"/>
      <c r="K34" s="62"/>
      <c r="L34" s="62"/>
      <c r="M34" s="62"/>
      <c r="N34" s="62"/>
      <c r="O34" s="62"/>
      <c r="P34" s="201"/>
      <c r="Q34" s="25"/>
      <c r="R34" s="25"/>
      <c r="S34" s="25"/>
    </row>
    <row r="35" spans="1:19" ht="12.75">
      <c r="A35" s="25"/>
      <c r="B35" s="62"/>
      <c r="C35" s="62"/>
      <c r="D35" s="62"/>
      <c r="E35" s="62"/>
      <c r="F35" s="62"/>
      <c r="G35" s="62"/>
      <c r="H35" s="62"/>
      <c r="I35" s="62"/>
      <c r="J35" s="62"/>
      <c r="K35" s="62"/>
      <c r="L35" s="62"/>
      <c r="M35" s="62"/>
      <c r="N35" s="62"/>
      <c r="O35" s="62"/>
      <c r="P35" s="201"/>
      <c r="Q35" s="25"/>
      <c r="R35" s="25"/>
      <c r="S35" s="25"/>
    </row>
    <row r="36" spans="1:19" ht="12.75">
      <c r="A36" s="25"/>
      <c r="B36" s="62" t="s">
        <v>89</v>
      </c>
      <c r="C36" s="62"/>
      <c r="D36" s="62"/>
      <c r="E36" s="62"/>
      <c r="F36" s="62"/>
      <c r="G36" s="62"/>
      <c r="H36" s="62"/>
      <c r="I36" s="62"/>
      <c r="J36" s="62"/>
      <c r="K36" s="62"/>
      <c r="L36" s="62"/>
      <c r="M36" s="62"/>
      <c r="N36" s="62"/>
      <c r="O36" s="62"/>
      <c r="P36" s="201"/>
      <c r="Q36" s="25"/>
      <c r="R36" s="25"/>
      <c r="S36" s="25"/>
    </row>
    <row r="37" spans="1:19" ht="12.75">
      <c r="A37" s="25"/>
      <c r="B37" s="62"/>
      <c r="C37" s="62"/>
      <c r="D37" s="62"/>
      <c r="E37" s="62"/>
      <c r="F37" s="62"/>
      <c r="G37" s="62"/>
      <c r="H37" s="62"/>
      <c r="I37" s="62"/>
      <c r="J37" s="62"/>
      <c r="K37" s="62"/>
      <c r="L37" s="62"/>
      <c r="M37" s="62"/>
      <c r="N37" s="62"/>
      <c r="O37" s="62"/>
      <c r="P37" s="201"/>
      <c r="Q37" s="25"/>
      <c r="R37" s="25"/>
      <c r="S37" s="25"/>
    </row>
    <row r="38" spans="1:19" ht="12.75">
      <c r="A38" s="25"/>
      <c r="B38" s="62"/>
      <c r="C38" s="62"/>
      <c r="D38" s="62"/>
      <c r="E38" s="62"/>
      <c r="F38" s="62"/>
      <c r="G38" s="62"/>
      <c r="H38" s="62"/>
      <c r="I38" s="62"/>
      <c r="J38" s="62"/>
      <c r="K38" s="62"/>
      <c r="L38" s="62"/>
      <c r="M38" s="62"/>
      <c r="N38" s="62"/>
      <c r="O38" s="62"/>
      <c r="P38" s="201"/>
      <c r="Q38" s="25"/>
      <c r="R38" s="25"/>
      <c r="S38" s="25"/>
    </row>
    <row r="39" spans="1:17" ht="12.75">
      <c r="A39" s="25"/>
      <c r="B39" s="25"/>
      <c r="C39" s="25"/>
      <c r="D39" s="25"/>
      <c r="E39" s="25"/>
      <c r="F39" s="25"/>
      <c r="G39" s="25"/>
      <c r="H39" s="25"/>
      <c r="I39" s="25"/>
      <c r="J39" s="25"/>
      <c r="K39" s="25"/>
      <c r="L39" s="25"/>
      <c r="M39" s="25"/>
      <c r="N39" s="25"/>
      <c r="O39" s="25"/>
      <c r="P39" s="189"/>
      <c r="Q39" s="25"/>
    </row>
  </sheetData>
  <sheetProtection password="CC13" sheet="1" objects="1" scenarios="1"/>
  <mergeCells count="12">
    <mergeCell ref="B4:D4"/>
    <mergeCell ref="B3:P3"/>
    <mergeCell ref="C24:D24"/>
    <mergeCell ref="I24:J24"/>
    <mergeCell ref="E4:N4"/>
    <mergeCell ref="C8:D8"/>
    <mergeCell ref="E20:N20"/>
    <mergeCell ref="E12:N12"/>
    <mergeCell ref="E14:N14"/>
    <mergeCell ref="E16:N16"/>
    <mergeCell ref="E18:N18"/>
    <mergeCell ref="C33:D33"/>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TSSWCB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 Westerfeld</dc:creator>
  <cp:keywords/>
  <dc:description/>
  <cp:lastModifiedBy>Lee Munz</cp:lastModifiedBy>
  <cp:lastPrinted>2023-10-04T15:13:53Z</cp:lastPrinted>
  <dcterms:created xsi:type="dcterms:W3CDTF">2006-03-14T17:46:41Z</dcterms:created>
  <dcterms:modified xsi:type="dcterms:W3CDTF">2023-10-12T20:12:22Z</dcterms:modified>
  <cp:category/>
  <cp:version/>
  <cp:contentType/>
  <cp:contentStatus/>
</cp:coreProperties>
</file>